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Table1!$7:$8</definedName>
  </definedNames>
  <calcPr calcId="162913"/>
</workbook>
</file>

<file path=xl/calcChain.xml><?xml version="1.0" encoding="utf-8"?>
<calcChain xmlns="http://schemas.openxmlformats.org/spreadsheetml/2006/main">
  <c r="E68" i="1" l="1"/>
  <c r="E23" i="1"/>
  <c r="E83" i="1"/>
  <c r="G105" i="1" l="1"/>
  <c r="F105" i="1"/>
  <c r="E105" i="1"/>
  <c r="G99" i="1"/>
  <c r="F99" i="1"/>
  <c r="E99" i="1"/>
  <c r="G78" i="1"/>
  <c r="F78" i="1"/>
  <c r="E78" i="1"/>
  <c r="G40" i="1"/>
  <c r="G42" i="1"/>
  <c r="G43" i="1"/>
  <c r="F40" i="1"/>
  <c r="F42" i="1"/>
  <c r="F43" i="1" s="1"/>
  <c r="E40" i="1"/>
  <c r="E42" i="1"/>
  <c r="E43" i="1"/>
  <c r="E28" i="1"/>
  <c r="E17" i="1"/>
  <c r="E15" i="1"/>
  <c r="E18" i="1"/>
  <c r="E37" i="1"/>
  <c r="E12" i="1"/>
  <c r="E35" i="1"/>
  <c r="E10" i="1"/>
  <c r="E13" i="1" s="1"/>
  <c r="G115" i="1"/>
  <c r="G110" i="1" s="1"/>
  <c r="F115" i="1"/>
  <c r="F110" i="1" s="1"/>
  <c r="E115" i="1"/>
  <c r="E110" i="1" s="1"/>
  <c r="G93" i="1"/>
  <c r="F93" i="1"/>
  <c r="E93" i="1"/>
  <c r="G88" i="1"/>
  <c r="F88" i="1"/>
  <c r="E88" i="1"/>
  <c r="G83" i="1"/>
  <c r="F83" i="1"/>
  <c r="G73" i="1"/>
  <c r="F73" i="1"/>
  <c r="E73" i="1"/>
  <c r="G63" i="1"/>
  <c r="F63" i="1"/>
  <c r="E63" i="1"/>
  <c r="G58" i="1"/>
  <c r="F58" i="1"/>
  <c r="E58" i="1"/>
  <c r="F17" i="1"/>
  <c r="F12" i="1" s="1"/>
  <c r="G17" i="1"/>
  <c r="F15" i="1"/>
  <c r="F18" i="1" s="1"/>
  <c r="G15" i="1"/>
  <c r="F37" i="1"/>
  <c r="G37" i="1"/>
  <c r="F35" i="1"/>
  <c r="G35" i="1"/>
  <c r="F38" i="1"/>
  <c r="G38" i="1"/>
  <c r="F23" i="1"/>
  <c r="G23" i="1"/>
  <c r="F28" i="1"/>
  <c r="G28" i="1"/>
  <c r="F33" i="1"/>
  <c r="G33" i="1"/>
  <c r="E33" i="1"/>
  <c r="F48" i="1"/>
  <c r="G48" i="1"/>
  <c r="E48" i="1"/>
  <c r="F53" i="1"/>
  <c r="G53" i="1"/>
  <c r="E53" i="1"/>
  <c r="G18" i="1"/>
  <c r="E38" i="1"/>
  <c r="F10" i="1"/>
  <c r="F13" i="1" s="1"/>
  <c r="G10" i="1"/>
  <c r="G13" i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<sst xmlns="http://schemas.openxmlformats.org/spreadsheetml/2006/main" count="341" uniqueCount="61">
  <si>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</si>
  <si>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</si>
  <si>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</si>
  <si>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</si>
  <si>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</si>
  <si>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</si>
  <si>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</si>
  <si>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</si>
  <si>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</si>
  <si>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</si>
  <si>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</si>
  <si>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</si>
  <si>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</si>
  <si>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</si>
  <si>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</si>
  <si>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</si>
  <si>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</si>
  <si>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</si>
  <si>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2019 год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</si>
  <si>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</si>
  <si>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</si>
  <si>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</si>
  <si>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</si>
  <si>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</si>
  <si>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</si>
  <si>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</si>
  <si>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</si>
  <si>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</si>
  <si>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</si>
  <si>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</si>
  <si>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</si>
  <si>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</si>
  <si>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</si>
  <si>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</si>
  <si>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</si>
  <si>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</si>
  <si>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</si>
  <si>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</si>
  <si>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</si>
  <si>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</si>
  <si>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</si>
  <si>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</si>
  <si>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</si>
  <si>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</si>
  <si>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</si>
  <si>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</si>
  <si>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«Реализация отдельных полномочий муниципального образования «Рябчинское сельское поселение» на 2018-2020 годы»</t>
  </si>
  <si>
    <t>Приложение 2
к муниципальной программе  «Реализация отдельных полномочий муниципального образования «Рябчинское сельское поселение» на 2019-2021 годы»''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</si>
  <si>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</si>
  <si>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</si>
  <si>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</si>
  <si>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</si>
  <si>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</si>
  <si>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</si>
  <si>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</si>
  <si>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</si>
  <si>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</si>
  <si>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</si>
  <si>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</si>
  <si>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объектов культурного наследия</t>
  </si>
  <si>
    <t xml:space="preserve">Приложение к Постановлению Рябчинской сельской администрации № 61 от 27.12.2019г.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</si>
</sst>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3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5"/>
  <sheetViews>
    <sheetView tabSelected="1" workbookViewId="0">
      <pane xSplit="1" ySplit="8" topLeftCell="B27" activePane="bottomRight" state="frozen"/>
      <selection pane="topRight" activeCell="B1" sqref="B1"/>
      <selection pane="bottomLeft" activeCell="A6" sqref="A6"/>
      <selection pane="bottomRight" activeCell="M10" sqref="M10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2" spans="1:8" x14ac:dyDescent="0.2">
      <c r="D2" s="37" t="s">
        <v>60</v>
      </c>
      <c r="E2" s="38"/>
      <c r="F2" s="38"/>
      <c r="G2" s="38"/>
      <c r="H2" s="38"/>
    </row>
    <row r="3" spans="1:8" ht="6" customHeight="1" x14ac:dyDescent="0.2">
      <c r="D3" s="38"/>
      <c r="E3" s="38"/>
      <c r="F3" s="38"/>
      <c r="G3" s="38"/>
      <c r="H3" s="38"/>
    </row>
    <row r="4" spans="1:8" hidden="1" x14ac:dyDescent="0.2">
      <c r="A4" t="s">
        <v>0</v>
      </c>
      <c r="D4" s="38"/>
      <c r="E4" s="38"/>
      <c r="F4" s="38"/>
      <c r="G4" s="38"/>
      <c r="H4" s="38"/>
    </row>
    <row r="5" spans="1:8" ht="39.75" customHeight="1" x14ac:dyDescent="0.2">
      <c r="A5" s="1" t="s">
        <v>0</v>
      </c>
      <c r="B5" s="1" t="s">
        <v>0</v>
      </c>
      <c r="C5" s="1" t="s">
        <v>0</v>
      </c>
      <c r="D5" s="47" t="s">
        <v>47</v>
      </c>
      <c r="E5" s="48"/>
      <c r="F5" s="48"/>
      <c r="G5" s="48"/>
      <c r="H5" s="48"/>
    </row>
    <row r="6" spans="1:8" ht="20.25" customHeight="1" x14ac:dyDescent="0.2">
      <c r="A6" s="49" t="s">
        <v>15</v>
      </c>
      <c r="B6" s="49"/>
      <c r="C6" s="49"/>
      <c r="D6" s="49"/>
      <c r="E6" s="49"/>
      <c r="F6" s="49"/>
      <c r="G6" s="49"/>
      <c r="H6" s="49"/>
    </row>
    <row r="7" spans="1:8" ht="34.5" customHeight="1" x14ac:dyDescent="0.2">
      <c r="A7" s="50" t="s">
        <v>1</v>
      </c>
      <c r="B7" s="52" t="s">
        <v>26</v>
      </c>
      <c r="C7" s="50" t="s">
        <v>2</v>
      </c>
      <c r="D7" s="50" t="s">
        <v>3</v>
      </c>
      <c r="E7" s="50" t="s">
        <v>4</v>
      </c>
      <c r="F7" s="50"/>
      <c r="G7" s="50"/>
      <c r="H7" s="50" t="s">
        <v>5</v>
      </c>
    </row>
    <row r="8" spans="1:8" ht="47.25" customHeight="1" x14ac:dyDescent="0.2">
      <c r="A8" s="51" t="s">
        <v>0</v>
      </c>
      <c r="B8" s="51" t="s">
        <v>0</v>
      </c>
      <c r="C8" s="50" t="s">
        <v>0</v>
      </c>
      <c r="D8" s="50" t="s">
        <v>0</v>
      </c>
      <c r="E8" s="11" t="s">
        <v>18</v>
      </c>
      <c r="F8" s="11" t="s">
        <v>19</v>
      </c>
      <c r="G8" s="11" t="s">
        <v>48</v>
      </c>
      <c r="H8" s="50" t="s">
        <v>0</v>
      </c>
    </row>
    <row r="9" spans="1:8" ht="38.25" customHeight="1" x14ac:dyDescent="0.2">
      <c r="A9" s="2" t="s">
        <v>0</v>
      </c>
      <c r="B9" s="10" t="s">
        <v>46</v>
      </c>
      <c r="C9" s="39" t="s">
        <v>45</v>
      </c>
      <c r="D9" s="6" t="s">
        <v>6</v>
      </c>
      <c r="E9" s="7">
        <v>79305</v>
      </c>
      <c r="F9" s="7">
        <v>79305</v>
      </c>
      <c r="G9" s="7">
        <v>79305</v>
      </c>
      <c r="H9" s="6" t="s">
        <v>0</v>
      </c>
    </row>
    <row r="10" spans="1:8" ht="39.75" customHeight="1" x14ac:dyDescent="0.2">
      <c r="A10" s="2" t="s">
        <v>0</v>
      </c>
      <c r="B10" s="3" t="s">
        <v>0</v>
      </c>
      <c r="C10" s="39"/>
      <c r="D10" s="6" t="s">
        <v>7</v>
      </c>
      <c r="E10" s="7">
        <f t="shared" ref="E10:G12" si="0">E15+E30+E35</f>
        <v>0</v>
      </c>
      <c r="F10" s="7">
        <f t="shared" si="0"/>
        <v>0</v>
      </c>
      <c r="G10" s="7">
        <f t="shared" si="0"/>
        <v>0</v>
      </c>
      <c r="H10" s="6" t="s">
        <v>0</v>
      </c>
    </row>
    <row r="11" spans="1:8" ht="26.25" customHeight="1" x14ac:dyDescent="0.2">
      <c r="A11" s="2" t="s">
        <v>0</v>
      </c>
      <c r="B11" s="3" t="s">
        <v>0</v>
      </c>
      <c r="C11" s="39"/>
      <c r="D11" s="6" t="s">
        <v>8</v>
      </c>
      <c r="E11" s="7">
        <v>3246851.1</v>
      </c>
      <c r="F11" s="7">
        <v>1361000</v>
      </c>
      <c r="G11" s="7">
        <v>1354000</v>
      </c>
      <c r="H11" s="6" t="s">
        <v>0</v>
      </c>
    </row>
    <row r="12" spans="1:8" ht="28.9" customHeight="1" x14ac:dyDescent="0.2">
      <c r="A12" s="2" t="s">
        <v>0</v>
      </c>
      <c r="B12" s="3" t="s">
        <v>0</v>
      </c>
      <c r="C12" s="39"/>
      <c r="D12" s="6" t="s">
        <v>9</v>
      </c>
      <c r="E12" s="7">
        <f t="shared" si="0"/>
        <v>0</v>
      </c>
      <c r="F12" s="7">
        <f t="shared" si="0"/>
        <v>0</v>
      </c>
      <c r="G12" s="7">
        <v>0</v>
      </c>
      <c r="H12" s="6" t="s">
        <v>0</v>
      </c>
    </row>
    <row r="13" spans="1:8" ht="14.45" customHeight="1" x14ac:dyDescent="0.2">
      <c r="A13" s="4" t="s">
        <v>0</v>
      </c>
      <c r="B13" s="5" t="s">
        <v>0</v>
      </c>
      <c r="C13" s="40"/>
      <c r="D13" s="8" t="s">
        <v>10</v>
      </c>
      <c r="E13" s="9">
        <f>SUM(E9:E12)</f>
        <v>3326156.1</v>
      </c>
      <c r="F13" s="9">
        <f>SUM(F9:F12)</f>
        <v>1440305</v>
      </c>
      <c r="G13" s="9">
        <f>SUM(G9:G12)</f>
        <v>1433305</v>
      </c>
      <c r="H13" s="8" t="s">
        <v>0</v>
      </c>
    </row>
    <row r="14" spans="1:8" ht="54" customHeight="1" x14ac:dyDescent="0.2">
      <c r="A14" s="20" t="s">
        <v>11</v>
      </c>
      <c r="B14" s="12" t="s">
        <v>20</v>
      </c>
      <c r="C14" s="39" t="s">
        <v>45</v>
      </c>
      <c r="D14" s="6" t="s">
        <v>6</v>
      </c>
      <c r="E14" s="7">
        <v>0</v>
      </c>
      <c r="F14" s="7">
        <v>0</v>
      </c>
      <c r="G14" s="7">
        <v>0</v>
      </c>
      <c r="H14" s="6" t="s">
        <v>16</v>
      </c>
    </row>
    <row r="15" spans="1:8" ht="39" customHeight="1" x14ac:dyDescent="0.2">
      <c r="A15" s="21" t="s">
        <v>0</v>
      </c>
      <c r="B15" s="18" t="s">
        <v>0</v>
      </c>
      <c r="C15" s="39"/>
      <c r="D15" s="6" t="s">
        <v>7</v>
      </c>
      <c r="E15" s="7">
        <f>E20+E25</f>
        <v>0</v>
      </c>
      <c r="F15" s="7">
        <f>F20+F25</f>
        <v>0</v>
      </c>
      <c r="G15" s="7">
        <f>G20+G25</f>
        <v>0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9"/>
      <c r="D16" s="6" t="s">
        <v>8</v>
      </c>
      <c r="E16" s="7">
        <v>1274511.97</v>
      </c>
      <c r="F16" s="7">
        <v>1058590</v>
      </c>
      <c r="G16" s="7">
        <v>1047827</v>
      </c>
      <c r="H16" s="6" t="s">
        <v>17</v>
      </c>
    </row>
    <row r="17" spans="1:8" ht="28.9" customHeight="1" x14ac:dyDescent="0.2">
      <c r="A17" s="21" t="s">
        <v>0</v>
      </c>
      <c r="B17" s="18" t="s">
        <v>0</v>
      </c>
      <c r="C17" s="39"/>
      <c r="D17" s="6" t="s">
        <v>9</v>
      </c>
      <c r="E17" s="7">
        <f>E27+E32</f>
        <v>0</v>
      </c>
      <c r="F17" s="7">
        <f>F27+F32</f>
        <v>0</v>
      </c>
      <c r="G17" s="7">
        <f>G27+G32</f>
        <v>0</v>
      </c>
      <c r="H17" s="6" t="s">
        <v>17</v>
      </c>
    </row>
    <row r="18" spans="1:8" ht="14.45" customHeight="1" x14ac:dyDescent="0.2">
      <c r="A18" s="22" t="s">
        <v>0</v>
      </c>
      <c r="B18" s="19" t="s">
        <v>0</v>
      </c>
      <c r="C18" s="40"/>
      <c r="D18" s="8" t="s">
        <v>10</v>
      </c>
      <c r="E18" s="9">
        <f>SUM(E14:E17)</f>
        <v>1274511.97</v>
      </c>
      <c r="F18" s="9">
        <f>SUM(F14:F17)</f>
        <v>1058590</v>
      </c>
      <c r="G18" s="9">
        <f>SUM(G14:G17)</f>
        <v>1047827</v>
      </c>
      <c r="H18" s="8" t="s">
        <v>0</v>
      </c>
    </row>
    <row r="19" spans="1:8" ht="51.75" customHeight="1" x14ac:dyDescent="0.2">
      <c r="A19" s="20" t="s">
        <v>12</v>
      </c>
      <c r="B19" s="13" t="s">
        <v>21</v>
      </c>
      <c r="C19" s="39" t="s">
        <v>45</v>
      </c>
      <c r="D19" s="6" t="s">
        <v>6</v>
      </c>
      <c r="E19" s="7">
        <v>0</v>
      </c>
      <c r="F19" s="7">
        <v>0</v>
      </c>
      <c r="G19" s="7">
        <v>0</v>
      </c>
      <c r="H19" s="6" t="s">
        <v>16</v>
      </c>
    </row>
    <row r="20" spans="1:8" ht="37.5" customHeight="1" x14ac:dyDescent="0.2">
      <c r="A20" s="21" t="s">
        <v>0</v>
      </c>
      <c r="B20" s="18" t="s">
        <v>0</v>
      </c>
      <c r="C20" s="39"/>
      <c r="D20" s="6" t="s">
        <v>7</v>
      </c>
      <c r="E20" s="7">
        <v>0</v>
      </c>
      <c r="F20" s="7">
        <v>0</v>
      </c>
      <c r="G20" s="7">
        <v>0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9"/>
      <c r="D21" s="6" t="s">
        <v>8</v>
      </c>
      <c r="E21" s="7">
        <v>1222656.97</v>
      </c>
      <c r="F21" s="7">
        <v>403000</v>
      </c>
      <c r="G21" s="7">
        <v>405000</v>
      </c>
      <c r="H21" s="6" t="s">
        <v>17</v>
      </c>
    </row>
    <row r="22" spans="1:8" ht="28.9" customHeight="1" x14ac:dyDescent="0.2">
      <c r="A22" s="21" t="s">
        <v>0</v>
      </c>
      <c r="B22" s="18" t="s">
        <v>0</v>
      </c>
      <c r="C22" s="39"/>
      <c r="D22" s="6" t="s">
        <v>9</v>
      </c>
      <c r="E22" s="7">
        <v>0</v>
      </c>
      <c r="F22" s="7">
        <v>0</v>
      </c>
      <c r="G22" s="7">
        <v>0</v>
      </c>
      <c r="H22" s="6" t="s">
        <v>17</v>
      </c>
    </row>
    <row r="23" spans="1:8" ht="14.45" customHeight="1" x14ac:dyDescent="0.2">
      <c r="A23" s="22" t="s">
        <v>0</v>
      </c>
      <c r="B23" s="19" t="s">
        <v>0</v>
      </c>
      <c r="C23" s="40"/>
      <c r="D23" s="8" t="s">
        <v>10</v>
      </c>
      <c r="E23" s="9">
        <f>E21</f>
        <v>1222656.97</v>
      </c>
      <c r="F23" s="9">
        <f>SUM(F19:F22)</f>
        <v>403000</v>
      </c>
      <c r="G23" s="9">
        <f>SUM(G19:G22)</f>
        <v>405000</v>
      </c>
      <c r="H23" s="8" t="s">
        <v>0</v>
      </c>
    </row>
    <row r="24" spans="1:8" ht="59.25" customHeight="1" x14ac:dyDescent="0.2">
      <c r="A24" s="20" t="s">
        <v>13</v>
      </c>
      <c r="B24" s="46" t="s">
        <v>22</v>
      </c>
      <c r="C24" s="39" t="s">
        <v>45</v>
      </c>
      <c r="D24" s="6" t="s">
        <v>6</v>
      </c>
      <c r="E24" s="7">
        <v>0</v>
      </c>
      <c r="F24" s="7">
        <v>0</v>
      </c>
      <c r="G24" s="7">
        <v>0</v>
      </c>
      <c r="H24" s="6" t="s">
        <v>16</v>
      </c>
    </row>
    <row r="25" spans="1:8" ht="43.35" customHeight="1" x14ac:dyDescent="0.2">
      <c r="A25" s="21" t="s">
        <v>0</v>
      </c>
      <c r="B25" s="43"/>
      <c r="C25" s="39"/>
      <c r="D25" s="6" t="s">
        <v>7</v>
      </c>
      <c r="E25" s="7">
        <v>0</v>
      </c>
      <c r="F25" s="7">
        <v>0</v>
      </c>
      <c r="G25" s="7">
        <v>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9"/>
      <c r="D26" s="6" t="s">
        <v>8</v>
      </c>
      <c r="E26" s="7">
        <v>5000</v>
      </c>
      <c r="F26" s="7">
        <v>5000</v>
      </c>
      <c r="G26" s="7">
        <v>5000</v>
      </c>
      <c r="H26" s="6" t="s">
        <v>17</v>
      </c>
    </row>
    <row r="27" spans="1:8" ht="28.9" customHeight="1" x14ac:dyDescent="0.2">
      <c r="A27" s="21" t="s">
        <v>0</v>
      </c>
      <c r="B27" s="18" t="s">
        <v>0</v>
      </c>
      <c r="C27" s="39"/>
      <c r="D27" s="6" t="s">
        <v>9</v>
      </c>
      <c r="E27" s="7">
        <v>0</v>
      </c>
      <c r="F27" s="7">
        <v>0</v>
      </c>
      <c r="G27" s="7">
        <v>0</v>
      </c>
      <c r="H27" s="6" t="s">
        <v>17</v>
      </c>
    </row>
    <row r="28" spans="1:8" ht="13.5" customHeight="1" x14ac:dyDescent="0.2">
      <c r="A28" s="22" t="s">
        <v>0</v>
      </c>
      <c r="B28" s="19" t="s">
        <v>0</v>
      </c>
      <c r="C28" s="40"/>
      <c r="D28" s="8" t="s">
        <v>10</v>
      </c>
      <c r="E28" s="9">
        <f>SUM(E24:E27)</f>
        <v>5000</v>
      </c>
      <c r="F28" s="9">
        <f>SUM(F24:F27)</f>
        <v>5000</v>
      </c>
      <c r="G28" s="9">
        <f>SUM(G24:G27)</f>
        <v>5000</v>
      </c>
      <c r="H28" s="8" t="s">
        <v>0</v>
      </c>
    </row>
    <row r="29" spans="1:8" ht="0.75" customHeight="1" x14ac:dyDescent="0.2">
      <c r="A29" s="23">
        <v>42795</v>
      </c>
      <c r="B29" s="46" t="s">
        <v>49</v>
      </c>
      <c r="C29" s="39" t="s">
        <v>45</v>
      </c>
      <c r="D29" s="6" t="s">
        <v>6</v>
      </c>
      <c r="E29" s="7">
        <v>0</v>
      </c>
      <c r="F29" s="7">
        <v>0</v>
      </c>
      <c r="G29" s="7">
        <v>0</v>
      </c>
      <c r="H29" s="6" t="s">
        <v>16</v>
      </c>
    </row>
    <row r="30" spans="1:8" ht="90" customHeight="1" x14ac:dyDescent="0.2">
      <c r="A30" s="21" t="s">
        <v>0</v>
      </c>
      <c r="B30" s="43"/>
      <c r="C30" s="39"/>
      <c r="D30" s="6" t="s">
        <v>7</v>
      </c>
      <c r="E30" s="7">
        <v>0</v>
      </c>
      <c r="F30" s="7">
        <v>0</v>
      </c>
      <c r="G30" s="7">
        <v>0</v>
      </c>
      <c r="H30" s="6" t="s">
        <v>17</v>
      </c>
    </row>
    <row r="31" spans="1:8" ht="36" customHeight="1" x14ac:dyDescent="0.2">
      <c r="A31" s="21" t="s">
        <v>0</v>
      </c>
      <c r="B31" s="18" t="s">
        <v>0</v>
      </c>
      <c r="C31" s="39"/>
      <c r="D31" s="6" t="s">
        <v>8</v>
      </c>
      <c r="E31" s="7">
        <v>5000</v>
      </c>
      <c r="F31" s="7">
        <v>5000</v>
      </c>
      <c r="G31" s="7">
        <v>5000</v>
      </c>
      <c r="H31" s="6" t="s">
        <v>17</v>
      </c>
    </row>
    <row r="32" spans="1:8" ht="30" customHeight="1" x14ac:dyDescent="0.2">
      <c r="A32" s="21" t="s">
        <v>0</v>
      </c>
      <c r="B32" s="18" t="s">
        <v>0</v>
      </c>
      <c r="C32" s="39"/>
      <c r="D32" s="6" t="s">
        <v>9</v>
      </c>
      <c r="E32" s="7">
        <v>0</v>
      </c>
      <c r="F32" s="7">
        <v>0</v>
      </c>
      <c r="G32" s="7">
        <v>0</v>
      </c>
      <c r="H32" s="6" t="s">
        <v>17</v>
      </c>
    </row>
    <row r="33" spans="1:8" ht="30" customHeight="1" x14ac:dyDescent="0.2">
      <c r="A33" s="22" t="s">
        <v>0</v>
      </c>
      <c r="B33" s="19" t="s">
        <v>0</v>
      </c>
      <c r="C33" s="40"/>
      <c r="D33" s="8" t="s">
        <v>10</v>
      </c>
      <c r="E33" s="9">
        <f>SUM(E29:E32)</f>
        <v>5000</v>
      </c>
      <c r="F33" s="9">
        <f>SUM(F29:F32)</f>
        <v>5000</v>
      </c>
      <c r="G33" s="9">
        <f>SUM(G29:G32)</f>
        <v>5000</v>
      </c>
      <c r="H33" s="8" t="s">
        <v>0</v>
      </c>
    </row>
    <row r="34" spans="1:8" ht="91.5" customHeight="1" x14ac:dyDescent="0.2">
      <c r="A34" s="24" t="s">
        <v>44</v>
      </c>
      <c r="B34" s="13" t="s">
        <v>23</v>
      </c>
      <c r="C34" s="39" t="s">
        <v>45</v>
      </c>
      <c r="D34" s="6" t="s">
        <v>6</v>
      </c>
      <c r="E34" s="7">
        <v>0</v>
      </c>
      <c r="F34" s="7">
        <v>0</v>
      </c>
      <c r="G34" s="7">
        <v>0</v>
      </c>
      <c r="H34" s="6" t="s">
        <v>16</v>
      </c>
    </row>
    <row r="35" spans="1:8" ht="43.35" customHeight="1" x14ac:dyDescent="0.2">
      <c r="A35" s="21" t="s">
        <v>0</v>
      </c>
      <c r="B35" s="18" t="s">
        <v>0</v>
      </c>
      <c r="C35" s="39"/>
      <c r="D35" s="6" t="s">
        <v>7</v>
      </c>
      <c r="E35" s="7">
        <f>E45+E50</f>
        <v>0</v>
      </c>
      <c r="F35" s="7">
        <f>F45+F50</f>
        <v>0</v>
      </c>
      <c r="G35" s="7">
        <f>G45+G50</f>
        <v>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9"/>
      <c r="D36" s="6" t="s">
        <v>8</v>
      </c>
      <c r="E36" s="7">
        <v>36855</v>
      </c>
      <c r="F36" s="7">
        <v>5000</v>
      </c>
      <c r="G36" s="7">
        <v>5000</v>
      </c>
      <c r="H36" s="6" t="s">
        <v>17</v>
      </c>
    </row>
    <row r="37" spans="1:8" ht="28.9" customHeight="1" x14ac:dyDescent="0.2">
      <c r="A37" s="21" t="s">
        <v>0</v>
      </c>
      <c r="B37" s="18" t="s">
        <v>0</v>
      </c>
      <c r="C37" s="39"/>
      <c r="D37" s="6" t="s">
        <v>9</v>
      </c>
      <c r="E37" s="7">
        <f>E47+E52</f>
        <v>0</v>
      </c>
      <c r="F37" s="7">
        <f>F47+F52</f>
        <v>0</v>
      </c>
      <c r="G37" s="7">
        <f>G47+G52</f>
        <v>0</v>
      </c>
      <c r="H37" s="6" t="s">
        <v>17</v>
      </c>
    </row>
    <row r="38" spans="1:8" ht="14.45" customHeight="1" x14ac:dyDescent="0.2">
      <c r="A38" s="22" t="s">
        <v>0</v>
      </c>
      <c r="B38" s="19" t="s">
        <v>0</v>
      </c>
      <c r="C38" s="40"/>
      <c r="D38" s="8" t="s">
        <v>10</v>
      </c>
      <c r="E38" s="9">
        <f>SUM(E34:E37)</f>
        <v>36855</v>
      </c>
      <c r="F38" s="9">
        <f>SUM(F34:F37)</f>
        <v>5000</v>
      </c>
      <c r="G38" s="9">
        <f>SUM(G34:G37)</f>
        <v>5000</v>
      </c>
      <c r="H38" s="8" t="s">
        <v>0</v>
      </c>
    </row>
    <row r="39" spans="1:8" ht="128.25" customHeight="1" x14ac:dyDescent="0.2">
      <c r="A39" s="29"/>
      <c r="B39" s="31" t="s">
        <v>50</v>
      </c>
      <c r="C39" s="39" t="s">
        <v>45</v>
      </c>
      <c r="D39" s="6" t="s">
        <v>6</v>
      </c>
      <c r="E39" s="7">
        <v>0</v>
      </c>
      <c r="F39" s="7">
        <v>0</v>
      </c>
      <c r="G39" s="7">
        <v>0</v>
      </c>
      <c r="H39" s="6" t="s">
        <v>16</v>
      </c>
    </row>
    <row r="40" spans="1:8" ht="14.45" customHeight="1" x14ac:dyDescent="0.2">
      <c r="A40" s="29"/>
      <c r="B40" s="30"/>
      <c r="C40" s="39"/>
      <c r="D40" s="6" t="s">
        <v>7</v>
      </c>
      <c r="E40" s="7">
        <f>E50+E55</f>
        <v>0</v>
      </c>
      <c r="F40" s="7">
        <f>F50+F55</f>
        <v>0</v>
      </c>
      <c r="G40" s="7">
        <f>G50+G55</f>
        <v>0</v>
      </c>
      <c r="H40" s="6" t="s">
        <v>17</v>
      </c>
    </row>
    <row r="41" spans="1:8" ht="14.45" customHeight="1" x14ac:dyDescent="0.2">
      <c r="A41" s="29"/>
      <c r="B41" s="30"/>
      <c r="C41" s="39"/>
      <c r="D41" s="6" t="s">
        <v>8</v>
      </c>
      <c r="E41" s="7">
        <v>5000</v>
      </c>
      <c r="F41" s="7">
        <v>5000</v>
      </c>
      <c r="G41" s="7">
        <v>5000</v>
      </c>
      <c r="H41" s="6" t="s">
        <v>17</v>
      </c>
    </row>
    <row r="42" spans="1:8" ht="14.45" customHeight="1" x14ac:dyDescent="0.2">
      <c r="A42" s="29"/>
      <c r="B42" s="30"/>
      <c r="C42" s="39"/>
      <c r="D42" s="6" t="s">
        <v>9</v>
      </c>
      <c r="E42" s="7">
        <f>E52+E57</f>
        <v>0</v>
      </c>
      <c r="F42" s="7">
        <f>F52+F57</f>
        <v>0</v>
      </c>
      <c r="G42" s="7">
        <f>G52+G57</f>
        <v>0</v>
      </c>
      <c r="H42" s="6" t="s">
        <v>17</v>
      </c>
    </row>
    <row r="43" spans="1:8" ht="14.45" customHeight="1" x14ac:dyDescent="0.2">
      <c r="A43" s="29"/>
      <c r="B43" s="30"/>
      <c r="C43" s="40"/>
      <c r="D43" s="8" t="s">
        <v>10</v>
      </c>
      <c r="E43" s="9">
        <f>SUM(E39:E42)</f>
        <v>5000</v>
      </c>
      <c r="F43" s="9">
        <f>SUM(F39:F42)</f>
        <v>5000</v>
      </c>
      <c r="G43" s="9">
        <f>SUM(G39:G42)</f>
        <v>5000</v>
      </c>
      <c r="H43" s="8" t="s">
        <v>0</v>
      </c>
    </row>
    <row r="44" spans="1:8" ht="39" customHeight="1" x14ac:dyDescent="0.2">
      <c r="A44" s="20">
        <v>2</v>
      </c>
      <c r="B44" s="13" t="s">
        <v>24</v>
      </c>
      <c r="C44" s="39" t="s">
        <v>45</v>
      </c>
      <c r="D44" s="6" t="s">
        <v>6</v>
      </c>
      <c r="E44" s="7">
        <v>79305</v>
      </c>
      <c r="F44" s="7">
        <v>79305</v>
      </c>
      <c r="G44" s="7">
        <v>79305</v>
      </c>
      <c r="H44" s="6" t="s">
        <v>16</v>
      </c>
    </row>
    <row r="45" spans="1:8" ht="37.5" customHeight="1" x14ac:dyDescent="0.2">
      <c r="A45" s="21" t="s">
        <v>0</v>
      </c>
      <c r="B45" s="18" t="s">
        <v>0</v>
      </c>
      <c r="C45" s="39"/>
      <c r="D45" s="6" t="s">
        <v>7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9"/>
      <c r="D46" s="6" t="s">
        <v>8</v>
      </c>
      <c r="E46" s="7">
        <v>0</v>
      </c>
      <c r="F46" s="7">
        <v>0</v>
      </c>
      <c r="G46" s="7">
        <v>0</v>
      </c>
      <c r="H46" s="6" t="s">
        <v>17</v>
      </c>
    </row>
    <row r="47" spans="1:8" ht="25.5" customHeight="1" x14ac:dyDescent="0.2">
      <c r="A47" s="21" t="s">
        <v>0</v>
      </c>
      <c r="B47" s="18" t="s">
        <v>0</v>
      </c>
      <c r="C47" s="39"/>
      <c r="D47" s="6" t="s">
        <v>9</v>
      </c>
      <c r="E47" s="7">
        <v>0</v>
      </c>
      <c r="F47" s="7">
        <v>0</v>
      </c>
      <c r="G47" s="7">
        <v>0</v>
      </c>
      <c r="H47" s="6" t="s">
        <v>17</v>
      </c>
    </row>
    <row r="48" spans="1:8" ht="14.45" customHeight="1" x14ac:dyDescent="0.2">
      <c r="A48" s="22" t="s">
        <v>0</v>
      </c>
      <c r="B48" s="19" t="s">
        <v>0</v>
      </c>
      <c r="C48" s="40"/>
      <c r="D48" s="8" t="s">
        <v>10</v>
      </c>
      <c r="E48" s="9">
        <f>SUM(E44:E47)</f>
        <v>79305</v>
      </c>
      <c r="F48" s="9">
        <f>SUM(F44:F47)</f>
        <v>79305</v>
      </c>
      <c r="G48" s="9">
        <f>SUM(G44:G47)</f>
        <v>79305</v>
      </c>
      <c r="H48" s="8" t="s">
        <v>0</v>
      </c>
    </row>
    <row r="49" spans="1:8" ht="39" customHeight="1" x14ac:dyDescent="0.2">
      <c r="A49" s="25" t="s">
        <v>14</v>
      </c>
      <c r="B49" s="13" t="s">
        <v>25</v>
      </c>
      <c r="C49" s="39" t="s">
        <v>45</v>
      </c>
      <c r="D49" s="6" t="s">
        <v>6</v>
      </c>
      <c r="E49" s="7">
        <v>79305</v>
      </c>
      <c r="F49" s="7">
        <v>79305</v>
      </c>
      <c r="G49" s="7">
        <v>79305</v>
      </c>
      <c r="H49" s="6" t="s">
        <v>0</v>
      </c>
    </row>
    <row r="50" spans="1:8" ht="37.5" customHeight="1" x14ac:dyDescent="0.2">
      <c r="A50" s="21" t="s">
        <v>0</v>
      </c>
      <c r="B50" s="18" t="s">
        <v>0</v>
      </c>
      <c r="C50" s="39"/>
      <c r="D50" s="6" t="s">
        <v>7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9"/>
      <c r="D51" s="6" t="s">
        <v>8</v>
      </c>
      <c r="E51" s="7">
        <v>0</v>
      </c>
      <c r="F51" s="7">
        <v>0</v>
      </c>
      <c r="G51" s="7">
        <v>0</v>
      </c>
      <c r="H51" s="6" t="s">
        <v>17</v>
      </c>
    </row>
    <row r="52" spans="1:8" ht="28.9" customHeight="1" x14ac:dyDescent="0.2">
      <c r="A52" s="21" t="s">
        <v>0</v>
      </c>
      <c r="B52" s="18" t="s">
        <v>0</v>
      </c>
      <c r="C52" s="39"/>
      <c r="D52" s="6" t="s">
        <v>9</v>
      </c>
      <c r="E52" s="7">
        <v>0</v>
      </c>
      <c r="F52" s="7">
        <v>0</v>
      </c>
      <c r="G52" s="7">
        <v>0</v>
      </c>
      <c r="H52" s="6" t="s">
        <v>17</v>
      </c>
    </row>
    <row r="53" spans="1:8" ht="14.45" customHeight="1" x14ac:dyDescent="0.2">
      <c r="A53" s="22" t="s">
        <v>0</v>
      </c>
      <c r="B53" s="19" t="s">
        <v>0</v>
      </c>
      <c r="C53" s="40"/>
      <c r="D53" s="8" t="s">
        <v>10</v>
      </c>
      <c r="E53" s="9">
        <f>SUM(E49:E52)</f>
        <v>79305</v>
      </c>
      <c r="F53" s="9">
        <f>SUM(F49:F52)</f>
        <v>79305</v>
      </c>
      <c r="G53" s="9">
        <f>SUM(G49:G52)</f>
        <v>79305</v>
      </c>
      <c r="H53" s="8" t="s">
        <v>0</v>
      </c>
    </row>
    <row r="54" spans="1:8" ht="38.25" x14ac:dyDescent="0.2">
      <c r="A54" s="26" t="s">
        <v>28</v>
      </c>
      <c r="B54" s="46" t="s">
        <v>27</v>
      </c>
      <c r="C54" s="39" t="s">
        <v>45</v>
      </c>
      <c r="D54" s="6" t="s">
        <v>6</v>
      </c>
      <c r="E54" s="7">
        <v>0</v>
      </c>
      <c r="F54" s="7">
        <v>0</v>
      </c>
      <c r="G54" s="7">
        <v>0</v>
      </c>
      <c r="H54" s="6" t="s">
        <v>0</v>
      </c>
    </row>
    <row r="55" spans="1:8" ht="38.25" x14ac:dyDescent="0.2">
      <c r="A55" s="16"/>
      <c r="B55" s="43"/>
      <c r="C55" s="39"/>
      <c r="D55" s="6" t="s">
        <v>7</v>
      </c>
      <c r="E55" s="7">
        <v>0</v>
      </c>
      <c r="F55" s="7">
        <v>0</v>
      </c>
      <c r="G55" s="7">
        <v>0</v>
      </c>
      <c r="H55" s="6" t="s">
        <v>17</v>
      </c>
    </row>
    <row r="56" spans="1:8" ht="25.5" x14ac:dyDescent="0.2">
      <c r="A56" s="16"/>
      <c r="B56" s="43"/>
      <c r="C56" s="39"/>
      <c r="D56" s="6" t="s">
        <v>8</v>
      </c>
      <c r="E56" s="7">
        <v>15952.14</v>
      </c>
      <c r="F56" s="7">
        <v>1000</v>
      </c>
      <c r="G56" s="7">
        <v>1000</v>
      </c>
      <c r="H56" s="6" t="s">
        <v>17</v>
      </c>
    </row>
    <row r="57" spans="1:8" ht="25.5" x14ac:dyDescent="0.2">
      <c r="A57" s="16"/>
      <c r="B57" s="43"/>
      <c r="C57" s="39"/>
      <c r="D57" s="6" t="s">
        <v>9</v>
      </c>
      <c r="E57" s="7">
        <v>0</v>
      </c>
      <c r="F57" s="7">
        <v>0</v>
      </c>
      <c r="G57" s="7">
        <v>0</v>
      </c>
      <c r="H57" s="6" t="s">
        <v>17</v>
      </c>
    </row>
    <row r="58" spans="1:8" x14ac:dyDescent="0.2">
      <c r="A58" s="17"/>
      <c r="B58" s="44"/>
      <c r="C58" s="40"/>
      <c r="D58" s="8" t="s">
        <v>10</v>
      </c>
      <c r="E58" s="9">
        <f>SUM(E54:E57)</f>
        <v>15952.14</v>
      </c>
      <c r="F58" s="9">
        <f>SUM(F54:F57)</f>
        <v>1000</v>
      </c>
      <c r="G58" s="9">
        <f>SUM(G54:G57)</f>
        <v>1000</v>
      </c>
      <c r="H58" s="8" t="s">
        <v>0</v>
      </c>
    </row>
    <row r="59" spans="1:8" ht="38.25" x14ac:dyDescent="0.2">
      <c r="A59" s="26" t="s">
        <v>30</v>
      </c>
      <c r="B59" s="45" t="s">
        <v>29</v>
      </c>
      <c r="C59" s="39" t="s">
        <v>45</v>
      </c>
      <c r="D59" s="6" t="s">
        <v>6</v>
      </c>
      <c r="E59" s="7">
        <v>0</v>
      </c>
      <c r="F59" s="7">
        <v>0</v>
      </c>
      <c r="G59" s="7">
        <v>0</v>
      </c>
      <c r="H59" s="6" t="s">
        <v>0</v>
      </c>
    </row>
    <row r="60" spans="1:8" ht="38.25" x14ac:dyDescent="0.2">
      <c r="A60" s="16"/>
      <c r="B60" s="43"/>
      <c r="C60" s="39"/>
      <c r="D60" s="6" t="s">
        <v>7</v>
      </c>
      <c r="E60" s="7">
        <v>0</v>
      </c>
      <c r="F60" s="7">
        <v>0</v>
      </c>
      <c r="G60" s="7">
        <v>0</v>
      </c>
      <c r="H60" s="6" t="s">
        <v>17</v>
      </c>
    </row>
    <row r="61" spans="1:8" ht="25.5" x14ac:dyDescent="0.2">
      <c r="A61" s="16"/>
      <c r="B61" s="43"/>
      <c r="C61" s="39"/>
      <c r="D61" s="6" t="s">
        <v>8</v>
      </c>
      <c r="E61" s="7">
        <v>15952.14</v>
      </c>
      <c r="F61" s="7">
        <v>1000</v>
      </c>
      <c r="G61" s="7">
        <v>1000</v>
      </c>
      <c r="H61" s="6" t="s">
        <v>17</v>
      </c>
    </row>
    <row r="62" spans="1:8" ht="25.5" x14ac:dyDescent="0.2">
      <c r="A62" s="16"/>
      <c r="B62" s="43"/>
      <c r="C62" s="39"/>
      <c r="D62" s="6" t="s">
        <v>9</v>
      </c>
      <c r="E62" s="7">
        <v>0</v>
      </c>
      <c r="F62" s="7">
        <v>0</v>
      </c>
      <c r="G62" s="7">
        <v>0</v>
      </c>
      <c r="H62" s="6" t="s">
        <v>17</v>
      </c>
    </row>
    <row r="63" spans="1:8" x14ac:dyDescent="0.2">
      <c r="A63" s="17"/>
      <c r="B63" s="44"/>
      <c r="C63" s="40"/>
      <c r="D63" s="8" t="s">
        <v>10</v>
      </c>
      <c r="E63" s="9">
        <f>SUM(E59:E62)</f>
        <v>15952.14</v>
      </c>
      <c r="F63" s="9">
        <f>SUM(F59:F62)</f>
        <v>1000</v>
      </c>
      <c r="G63" s="9">
        <f>SUM(G59:G62)</f>
        <v>1000</v>
      </c>
      <c r="H63" s="8" t="s">
        <v>0</v>
      </c>
    </row>
    <row r="64" spans="1:8" ht="38.25" x14ac:dyDescent="0.2">
      <c r="A64" s="27" t="s">
        <v>43</v>
      </c>
      <c r="B64" s="45" t="s">
        <v>31</v>
      </c>
      <c r="C64" s="39" t="s">
        <v>45</v>
      </c>
      <c r="D64" s="6" t="s">
        <v>6</v>
      </c>
      <c r="E64" s="7">
        <v>0</v>
      </c>
      <c r="F64" s="7">
        <v>0</v>
      </c>
      <c r="G64" s="7">
        <v>0</v>
      </c>
      <c r="H64" s="6" t="s">
        <v>0</v>
      </c>
    </row>
    <row r="65" spans="1:8" ht="38.25" x14ac:dyDescent="0.2">
      <c r="A65" s="16"/>
      <c r="B65" s="43"/>
      <c r="C65" s="39"/>
      <c r="D65" s="6" t="s">
        <v>7</v>
      </c>
      <c r="E65" s="7">
        <v>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3"/>
      <c r="C66" s="39"/>
      <c r="D66" s="6" t="s">
        <v>8</v>
      </c>
      <c r="E66" s="7">
        <v>100000</v>
      </c>
      <c r="F66" s="7">
        <v>16000</v>
      </c>
      <c r="G66" s="7">
        <v>16000</v>
      </c>
      <c r="H66" s="6" t="s">
        <v>17</v>
      </c>
    </row>
    <row r="67" spans="1:8" ht="25.5" x14ac:dyDescent="0.2">
      <c r="A67" s="16"/>
      <c r="B67" s="43"/>
      <c r="C67" s="39"/>
      <c r="D67" s="6" t="s">
        <v>9</v>
      </c>
      <c r="E67" s="7">
        <v>0</v>
      </c>
      <c r="F67" s="7">
        <v>0</v>
      </c>
      <c r="G67" s="7">
        <v>0</v>
      </c>
      <c r="H67" s="6" t="s">
        <v>17</v>
      </c>
    </row>
    <row r="68" spans="1:8" x14ac:dyDescent="0.2">
      <c r="A68" s="17"/>
      <c r="B68" s="44"/>
      <c r="C68" s="40"/>
      <c r="D68" s="8" t="s">
        <v>10</v>
      </c>
      <c r="E68" s="9">
        <f>E66</f>
        <v>100000</v>
      </c>
      <c r="F68" s="9">
        <v>19320</v>
      </c>
      <c r="G68" s="9">
        <v>19320</v>
      </c>
      <c r="H68" s="8" t="s">
        <v>0</v>
      </c>
    </row>
    <row r="69" spans="1:8" ht="45" x14ac:dyDescent="0.2">
      <c r="A69" s="26" t="s">
        <v>33</v>
      </c>
      <c r="B69" s="13" t="s">
        <v>32</v>
      </c>
      <c r="C69" s="39" t="s">
        <v>45</v>
      </c>
      <c r="D69" s="6" t="s">
        <v>6</v>
      </c>
      <c r="E69" s="7">
        <v>0</v>
      </c>
      <c r="F69" s="7">
        <v>0</v>
      </c>
      <c r="G69" s="7">
        <v>0</v>
      </c>
      <c r="H69" s="6" t="s">
        <v>0</v>
      </c>
    </row>
    <row r="70" spans="1:8" ht="38.25" x14ac:dyDescent="0.2">
      <c r="A70" s="16"/>
      <c r="C70" s="39"/>
      <c r="D70" s="6" t="s">
        <v>7</v>
      </c>
      <c r="E70" s="7">
        <v>0</v>
      </c>
      <c r="F70" s="7">
        <v>0</v>
      </c>
      <c r="G70" s="7">
        <v>0</v>
      </c>
      <c r="H70" s="6" t="s">
        <v>17</v>
      </c>
    </row>
    <row r="71" spans="1:8" ht="25.5" x14ac:dyDescent="0.2">
      <c r="A71" s="16"/>
      <c r="C71" s="39"/>
      <c r="D71" s="6" t="s">
        <v>8</v>
      </c>
      <c r="E71" s="7">
        <v>0</v>
      </c>
      <c r="F71" s="7">
        <v>19320</v>
      </c>
      <c r="G71" s="7">
        <v>19320</v>
      </c>
      <c r="H71" s="6" t="s">
        <v>17</v>
      </c>
    </row>
    <row r="72" spans="1:8" ht="25.5" x14ac:dyDescent="0.2">
      <c r="A72" s="16"/>
      <c r="C72" s="39"/>
      <c r="D72" s="6" t="s">
        <v>9</v>
      </c>
      <c r="E72" s="7">
        <v>0</v>
      </c>
      <c r="F72" s="7">
        <v>0</v>
      </c>
      <c r="G72" s="7">
        <v>0</v>
      </c>
      <c r="H72" s="6" t="s">
        <v>17</v>
      </c>
    </row>
    <row r="73" spans="1:8" x14ac:dyDescent="0.2">
      <c r="A73" s="17"/>
      <c r="B73" s="14"/>
      <c r="C73" s="40"/>
      <c r="D73" s="8" t="s">
        <v>10</v>
      </c>
      <c r="E73" s="9">
        <f>SUM(E69:E72)</f>
        <v>0</v>
      </c>
      <c r="F73" s="9">
        <f>SUM(F69:F72)</f>
        <v>19320</v>
      </c>
      <c r="G73" s="9">
        <f>SUM(G69:G72)</f>
        <v>19320</v>
      </c>
      <c r="H73" s="8" t="s">
        <v>0</v>
      </c>
    </row>
    <row r="74" spans="1:8" ht="38.25" x14ac:dyDescent="0.2">
      <c r="A74" s="26" t="s">
        <v>51</v>
      </c>
      <c r="B74" s="45" t="s">
        <v>52</v>
      </c>
      <c r="C74" s="28"/>
      <c r="D74" s="6" t="s">
        <v>6</v>
      </c>
      <c r="E74" s="7">
        <v>0</v>
      </c>
      <c r="F74" s="7">
        <v>0</v>
      </c>
      <c r="G74" s="7">
        <v>0</v>
      </c>
      <c r="H74" s="8"/>
    </row>
    <row r="75" spans="1:8" ht="38.25" x14ac:dyDescent="0.2">
      <c r="A75" s="32"/>
      <c r="B75" s="43"/>
      <c r="C75" s="28"/>
      <c r="D75" s="6" t="s">
        <v>7</v>
      </c>
      <c r="E75" s="7">
        <v>0</v>
      </c>
      <c r="F75" s="7">
        <v>0</v>
      </c>
      <c r="G75" s="7">
        <v>0</v>
      </c>
      <c r="H75" s="8"/>
    </row>
    <row r="76" spans="1:8" ht="25.5" x14ac:dyDescent="0.2">
      <c r="A76" s="32"/>
      <c r="B76" s="43"/>
      <c r="C76" s="28"/>
      <c r="D76" s="6" t="s">
        <v>8</v>
      </c>
      <c r="E76" s="7">
        <v>100000</v>
      </c>
      <c r="F76" s="7">
        <v>0</v>
      </c>
      <c r="G76" s="7">
        <v>0</v>
      </c>
      <c r="H76" s="8"/>
    </row>
    <row r="77" spans="1:8" ht="25.5" x14ac:dyDescent="0.2">
      <c r="A77" s="32"/>
      <c r="B77" s="43"/>
      <c r="C77" s="28"/>
      <c r="D77" s="6" t="s">
        <v>9</v>
      </c>
      <c r="E77" s="7">
        <v>0</v>
      </c>
      <c r="F77" s="7">
        <v>0</v>
      </c>
      <c r="G77" s="7">
        <v>0</v>
      </c>
      <c r="H77" s="8"/>
    </row>
    <row r="78" spans="1:8" ht="78.75" customHeight="1" x14ac:dyDescent="0.2">
      <c r="A78" s="32"/>
      <c r="B78" s="44"/>
      <c r="C78" s="28"/>
      <c r="D78" s="8" t="s">
        <v>10</v>
      </c>
      <c r="E78" s="9">
        <f>SUM(E74:E77)</f>
        <v>100000</v>
      </c>
      <c r="F78" s="9">
        <f>SUM(F74:F77)</f>
        <v>0</v>
      </c>
      <c r="G78" s="9">
        <f>SUM(G74:G77)</f>
        <v>0</v>
      </c>
      <c r="H78" s="8"/>
    </row>
    <row r="79" spans="1:8" ht="45" x14ac:dyDescent="0.2">
      <c r="A79" s="26" t="s">
        <v>35</v>
      </c>
      <c r="B79" s="35" t="s">
        <v>34</v>
      </c>
      <c r="C79" s="41" t="s">
        <v>45</v>
      </c>
      <c r="D79" s="6" t="s">
        <v>6</v>
      </c>
      <c r="E79" s="7">
        <v>0</v>
      </c>
      <c r="F79" s="7">
        <v>0</v>
      </c>
      <c r="G79" s="7">
        <v>0</v>
      </c>
      <c r="H79" s="6" t="s">
        <v>0</v>
      </c>
    </row>
    <row r="80" spans="1:8" ht="38.25" x14ac:dyDescent="0.2">
      <c r="A80" s="16"/>
      <c r="C80" s="39"/>
      <c r="D80" s="6" t="s">
        <v>7</v>
      </c>
      <c r="E80" s="7">
        <v>0</v>
      </c>
      <c r="F80" s="7">
        <v>0</v>
      </c>
      <c r="G80" s="7">
        <v>0</v>
      </c>
      <c r="H80" s="6" t="s">
        <v>17</v>
      </c>
    </row>
    <row r="81" spans="1:8" ht="25.5" x14ac:dyDescent="0.2">
      <c r="A81" s="16"/>
      <c r="C81" s="39"/>
      <c r="D81" s="6" t="s">
        <v>8</v>
      </c>
      <c r="E81" s="7">
        <v>1828386.99</v>
      </c>
      <c r="F81" s="7">
        <v>234940</v>
      </c>
      <c r="G81" s="7">
        <v>238878</v>
      </c>
      <c r="H81" s="6" t="s">
        <v>17</v>
      </c>
    </row>
    <row r="82" spans="1:8" ht="25.5" x14ac:dyDescent="0.2">
      <c r="A82" s="16"/>
      <c r="C82" s="39"/>
      <c r="D82" s="6" t="s">
        <v>9</v>
      </c>
      <c r="E82" s="7">
        <v>0</v>
      </c>
      <c r="F82" s="7">
        <v>0</v>
      </c>
      <c r="G82" s="7">
        <v>0</v>
      </c>
      <c r="H82" s="6" t="s">
        <v>17</v>
      </c>
    </row>
    <row r="83" spans="1:8" x14ac:dyDescent="0.2">
      <c r="A83" s="17"/>
      <c r="B83" s="14"/>
      <c r="C83" s="40"/>
      <c r="D83" s="8" t="s">
        <v>10</v>
      </c>
      <c r="E83" s="9">
        <f>SUM(E79:E82)</f>
        <v>1828386.99</v>
      </c>
      <c r="F83" s="9">
        <f>SUM(F79:F82)</f>
        <v>234940</v>
      </c>
      <c r="G83" s="9">
        <f>SUM(G79:G82)</f>
        <v>238878</v>
      </c>
      <c r="H83" s="8" t="s">
        <v>0</v>
      </c>
    </row>
    <row r="84" spans="1:8" ht="38.25" x14ac:dyDescent="0.2">
      <c r="A84" s="26" t="s">
        <v>37</v>
      </c>
      <c r="B84" s="13" t="s">
        <v>36</v>
      </c>
      <c r="C84" s="39" t="s">
        <v>45</v>
      </c>
      <c r="D84" s="6" t="s">
        <v>6</v>
      </c>
      <c r="E84" s="7">
        <v>0</v>
      </c>
      <c r="F84" s="7">
        <v>0</v>
      </c>
      <c r="G84" s="7">
        <v>0</v>
      </c>
      <c r="H84" s="6" t="s">
        <v>0</v>
      </c>
    </row>
    <row r="85" spans="1:8" ht="38.25" x14ac:dyDescent="0.2">
      <c r="A85" s="16"/>
      <c r="C85" s="39"/>
      <c r="D85" s="6" t="s">
        <v>7</v>
      </c>
      <c r="E85" s="7">
        <v>0</v>
      </c>
      <c r="F85" s="7">
        <v>0</v>
      </c>
      <c r="G85" s="7">
        <v>0</v>
      </c>
      <c r="H85" s="6" t="s">
        <v>17</v>
      </c>
    </row>
    <row r="86" spans="1:8" ht="25.5" x14ac:dyDescent="0.2">
      <c r="A86" s="16"/>
      <c r="C86" s="39"/>
      <c r="D86" s="6" t="s">
        <v>8</v>
      </c>
      <c r="E86" s="7">
        <v>389728.5</v>
      </c>
      <c r="F86" s="7">
        <v>229940</v>
      </c>
      <c r="G86" s="7">
        <v>235378</v>
      </c>
      <c r="H86" s="6" t="s">
        <v>17</v>
      </c>
    </row>
    <row r="87" spans="1:8" ht="25.5" x14ac:dyDescent="0.2">
      <c r="A87" s="16"/>
      <c r="C87" s="39"/>
      <c r="D87" s="6" t="s">
        <v>9</v>
      </c>
      <c r="E87" s="7">
        <v>0</v>
      </c>
      <c r="F87" s="7">
        <v>0</v>
      </c>
      <c r="G87" s="7">
        <v>0</v>
      </c>
      <c r="H87" s="6" t="s">
        <v>17</v>
      </c>
    </row>
    <row r="88" spans="1:8" x14ac:dyDescent="0.2">
      <c r="A88" s="17"/>
      <c r="B88" s="14"/>
      <c r="C88" s="40"/>
      <c r="D88" s="8" t="s">
        <v>10</v>
      </c>
      <c r="E88" s="9">
        <f>SUM(E84:E87)</f>
        <v>389728.5</v>
      </c>
      <c r="F88" s="9">
        <f>SUM(F84:F87)</f>
        <v>229940</v>
      </c>
      <c r="G88" s="9">
        <f>SUM(G84:G87)</f>
        <v>235378</v>
      </c>
      <c r="H88" s="8" t="s">
        <v>0</v>
      </c>
    </row>
    <row r="89" spans="1:8" ht="38.25" x14ac:dyDescent="0.2">
      <c r="A89" s="26" t="s">
        <v>53</v>
      </c>
      <c r="B89" s="13" t="s">
        <v>38</v>
      </c>
      <c r="C89" s="39" t="s">
        <v>45</v>
      </c>
      <c r="D89" s="6" t="s">
        <v>6</v>
      </c>
      <c r="E89" s="7">
        <v>0</v>
      </c>
      <c r="F89" s="7">
        <v>0</v>
      </c>
      <c r="G89" s="7">
        <v>0</v>
      </c>
      <c r="H89" s="6" t="s">
        <v>0</v>
      </c>
    </row>
    <row r="90" spans="1:8" ht="38.25" x14ac:dyDescent="0.2">
      <c r="A90" s="16"/>
      <c r="C90" s="39"/>
      <c r="D90" s="6" t="s">
        <v>7</v>
      </c>
      <c r="E90" s="7">
        <v>0</v>
      </c>
      <c r="F90" s="7">
        <v>0</v>
      </c>
      <c r="G90" s="7">
        <v>0</v>
      </c>
      <c r="H90" s="6" t="s">
        <v>17</v>
      </c>
    </row>
    <row r="91" spans="1:8" ht="25.5" x14ac:dyDescent="0.2">
      <c r="A91" s="16"/>
      <c r="C91" s="39"/>
      <c r="D91" s="6" t="s">
        <v>8</v>
      </c>
      <c r="E91" s="7">
        <v>1438658.49</v>
      </c>
      <c r="F91" s="7">
        <v>3000</v>
      </c>
      <c r="G91" s="7">
        <v>3000</v>
      </c>
      <c r="H91" s="6" t="s">
        <v>17</v>
      </c>
    </row>
    <row r="92" spans="1:8" ht="25.5" x14ac:dyDescent="0.2">
      <c r="A92" s="16"/>
      <c r="C92" s="39"/>
      <c r="D92" s="6" t="s">
        <v>9</v>
      </c>
      <c r="E92" s="7">
        <v>0</v>
      </c>
      <c r="F92" s="7">
        <v>0</v>
      </c>
      <c r="G92" s="7">
        <v>0</v>
      </c>
      <c r="H92" s="6" t="s">
        <v>17</v>
      </c>
    </row>
    <row r="93" spans="1:8" x14ac:dyDescent="0.2">
      <c r="A93" s="17"/>
      <c r="B93" s="14"/>
      <c r="C93" s="40"/>
      <c r="D93" s="8" t="s">
        <v>10</v>
      </c>
      <c r="E93" s="9">
        <f>SUM(E89:E92)</f>
        <v>1438658.49</v>
      </c>
      <c r="F93" s="9">
        <f>SUM(F89:F92)</f>
        <v>3000</v>
      </c>
      <c r="G93" s="9">
        <f>SUM(G89:G92)</f>
        <v>3000</v>
      </c>
      <c r="H93" s="8" t="s">
        <v>0</v>
      </c>
    </row>
    <row r="94" spans="1:8" ht="21.75" customHeight="1" x14ac:dyDescent="0.2">
      <c r="A94" s="26" t="s">
        <v>40</v>
      </c>
      <c r="B94" s="34" t="s">
        <v>54</v>
      </c>
      <c r="C94" s="28"/>
      <c r="D94" s="8"/>
      <c r="E94" s="9"/>
      <c r="F94" s="9"/>
      <c r="G94" s="9"/>
      <c r="H94" s="8"/>
    </row>
    <row r="95" spans="1:8" ht="129" customHeight="1" x14ac:dyDescent="0.2">
      <c r="A95" s="15" t="s">
        <v>42</v>
      </c>
      <c r="B95" s="36" t="s">
        <v>55</v>
      </c>
      <c r="C95" s="41" t="s">
        <v>45</v>
      </c>
      <c r="D95" s="6" t="s">
        <v>6</v>
      </c>
      <c r="E95" s="7">
        <v>0</v>
      </c>
      <c r="F95" s="7">
        <v>0</v>
      </c>
      <c r="G95" s="7">
        <v>0</v>
      </c>
      <c r="H95" s="8"/>
    </row>
    <row r="96" spans="1:8" ht="38.25" x14ac:dyDescent="0.2">
      <c r="A96" s="32"/>
      <c r="B96" s="33"/>
      <c r="C96" s="39"/>
      <c r="D96" s="6" t="s">
        <v>7</v>
      </c>
      <c r="E96" s="7">
        <v>0</v>
      </c>
      <c r="F96" s="7">
        <v>0</v>
      </c>
      <c r="G96" s="7">
        <v>0</v>
      </c>
      <c r="H96" s="8"/>
    </row>
    <row r="97" spans="1:8" ht="25.5" x14ac:dyDescent="0.2">
      <c r="A97" s="32"/>
      <c r="B97" s="33"/>
      <c r="C97" s="39"/>
      <c r="D97" s="6" t="s">
        <v>8</v>
      </c>
      <c r="E97" s="7">
        <v>3000</v>
      </c>
      <c r="F97" s="7">
        <v>3000</v>
      </c>
      <c r="G97" s="7">
        <v>3000</v>
      </c>
      <c r="H97" s="8"/>
    </row>
    <row r="98" spans="1:8" ht="25.5" x14ac:dyDescent="0.2">
      <c r="A98" s="32"/>
      <c r="B98" s="33"/>
      <c r="C98" s="39"/>
      <c r="D98" s="6" t="s">
        <v>9</v>
      </c>
      <c r="E98" s="7">
        <v>0</v>
      </c>
      <c r="F98" s="7">
        <v>0</v>
      </c>
      <c r="G98" s="7">
        <v>0</v>
      </c>
      <c r="H98" s="8"/>
    </row>
    <row r="99" spans="1:8" x14ac:dyDescent="0.2">
      <c r="A99" s="32"/>
      <c r="B99" s="33"/>
      <c r="C99" s="40"/>
      <c r="D99" s="8" t="s">
        <v>10</v>
      </c>
      <c r="E99" s="9">
        <f>SUM(E95:E98)</f>
        <v>3000</v>
      </c>
      <c r="F99" s="9">
        <f>SUM(F95:F98)</f>
        <v>3000</v>
      </c>
      <c r="G99" s="9">
        <f>SUM(G95:G98)</f>
        <v>3000</v>
      </c>
      <c r="H99" s="8"/>
    </row>
    <row r="100" spans="1:8" ht="15" x14ac:dyDescent="0.2">
      <c r="A100" s="26" t="s">
        <v>56</v>
      </c>
      <c r="B100" s="34" t="s">
        <v>58</v>
      </c>
      <c r="C100" s="28"/>
      <c r="D100" s="8"/>
      <c r="E100" s="9"/>
      <c r="F100" s="9"/>
      <c r="G100" s="9"/>
      <c r="H100" s="8"/>
    </row>
    <row r="101" spans="1:8" ht="88.5" customHeight="1" x14ac:dyDescent="0.2">
      <c r="A101" s="15" t="s">
        <v>57</v>
      </c>
      <c r="B101" s="34" t="s">
        <v>59</v>
      </c>
      <c r="C101" s="39" t="s">
        <v>45</v>
      </c>
      <c r="D101" s="6" t="s">
        <v>6</v>
      </c>
      <c r="E101" s="7">
        <v>0</v>
      </c>
      <c r="F101" s="7">
        <v>0</v>
      </c>
      <c r="G101" s="7">
        <v>0</v>
      </c>
      <c r="H101" s="8"/>
    </row>
    <row r="102" spans="1:8" ht="38.25" x14ac:dyDescent="0.2">
      <c r="A102" s="32"/>
      <c r="B102" s="33"/>
      <c r="C102" s="39"/>
      <c r="D102" s="6" t="s">
        <v>7</v>
      </c>
      <c r="E102" s="7">
        <v>0</v>
      </c>
      <c r="F102" s="7">
        <v>0</v>
      </c>
      <c r="G102" s="7">
        <v>0</v>
      </c>
      <c r="H102" s="8"/>
    </row>
    <row r="103" spans="1:8" ht="25.5" x14ac:dyDescent="0.2">
      <c r="A103" s="32"/>
      <c r="B103" s="33"/>
      <c r="C103" s="39"/>
      <c r="D103" s="6" t="s">
        <v>8</v>
      </c>
      <c r="E103" s="7">
        <v>15000</v>
      </c>
      <c r="F103" s="7"/>
      <c r="G103" s="7"/>
      <c r="H103" s="8"/>
    </row>
    <row r="104" spans="1:8" ht="25.5" x14ac:dyDescent="0.2">
      <c r="A104" s="32"/>
      <c r="B104" s="33"/>
      <c r="C104" s="39"/>
      <c r="D104" s="6" t="s">
        <v>9</v>
      </c>
      <c r="E104" s="7">
        <v>0</v>
      </c>
      <c r="F104" s="7">
        <v>0</v>
      </c>
      <c r="G104" s="7">
        <v>0</v>
      </c>
      <c r="H104" s="8"/>
    </row>
    <row r="105" spans="1:8" x14ac:dyDescent="0.2">
      <c r="A105" s="32"/>
      <c r="B105" s="33"/>
      <c r="C105" s="40"/>
      <c r="D105" s="8" t="s">
        <v>10</v>
      </c>
      <c r="E105" s="9">
        <f>SUM(E101:E104)</f>
        <v>15000</v>
      </c>
      <c r="F105" s="9">
        <f>SUM(F101:F104)</f>
        <v>0</v>
      </c>
      <c r="G105" s="9">
        <f>SUM(G101:G104)</f>
        <v>0</v>
      </c>
      <c r="H105" s="8"/>
    </row>
    <row r="106" spans="1:8" ht="38.25" x14ac:dyDescent="0.2">
      <c r="A106" s="26" t="s">
        <v>40</v>
      </c>
      <c r="B106" s="13" t="s">
        <v>39</v>
      </c>
      <c r="C106" s="39" t="s">
        <v>45</v>
      </c>
      <c r="D106" s="6" t="s">
        <v>6</v>
      </c>
      <c r="E106" s="7">
        <v>0</v>
      </c>
      <c r="F106" s="7">
        <v>0</v>
      </c>
      <c r="G106" s="7">
        <v>0</v>
      </c>
      <c r="H106" s="6" t="s">
        <v>0</v>
      </c>
    </row>
    <row r="107" spans="1:8" ht="38.25" x14ac:dyDescent="0.2">
      <c r="A107" s="16"/>
      <c r="C107" s="39"/>
      <c r="D107" s="6" t="s">
        <v>7</v>
      </c>
      <c r="E107" s="7">
        <v>0</v>
      </c>
      <c r="F107" s="7">
        <v>0</v>
      </c>
      <c r="G107" s="7">
        <v>0</v>
      </c>
      <c r="H107" s="6" t="s">
        <v>17</v>
      </c>
    </row>
    <row r="108" spans="1:8" ht="25.5" x14ac:dyDescent="0.2">
      <c r="A108" s="16"/>
      <c r="C108" s="39"/>
      <c r="D108" s="6" t="s">
        <v>8</v>
      </c>
      <c r="E108" s="7">
        <v>10000</v>
      </c>
      <c r="F108" s="7">
        <v>10000</v>
      </c>
      <c r="G108" s="7">
        <v>10000</v>
      </c>
      <c r="H108" s="6" t="s">
        <v>17</v>
      </c>
    </row>
    <row r="109" spans="1:8" ht="25.5" x14ac:dyDescent="0.2">
      <c r="A109" s="16"/>
      <c r="C109" s="39"/>
      <c r="D109" s="6" t="s">
        <v>9</v>
      </c>
      <c r="E109" s="7">
        <v>0</v>
      </c>
      <c r="F109" s="7">
        <v>0</v>
      </c>
      <c r="G109" s="7">
        <v>0</v>
      </c>
      <c r="H109" s="6" t="s">
        <v>17</v>
      </c>
    </row>
    <row r="110" spans="1:8" x14ac:dyDescent="0.2">
      <c r="A110" s="17"/>
      <c r="B110" s="14"/>
      <c r="C110" s="40"/>
      <c r="D110" s="8" t="s">
        <v>10</v>
      </c>
      <c r="E110" s="9">
        <f>E115</f>
        <v>10000</v>
      </c>
      <c r="F110" s="9">
        <f>F115</f>
        <v>10000</v>
      </c>
      <c r="G110" s="9">
        <f>G115</f>
        <v>10000</v>
      </c>
      <c r="H110" s="8" t="s">
        <v>0</v>
      </c>
    </row>
    <row r="111" spans="1:8" ht="47.25" customHeight="1" x14ac:dyDescent="0.2">
      <c r="A111" s="15" t="s">
        <v>42</v>
      </c>
      <c r="B111" s="42" t="s">
        <v>41</v>
      </c>
      <c r="C111" s="39" t="s">
        <v>45</v>
      </c>
      <c r="D111" s="6" t="s">
        <v>6</v>
      </c>
      <c r="E111" s="7">
        <v>0</v>
      </c>
      <c r="F111" s="7">
        <v>0</v>
      </c>
      <c r="G111" s="7">
        <v>0</v>
      </c>
      <c r="H111" s="6" t="s">
        <v>0</v>
      </c>
    </row>
    <row r="112" spans="1:8" ht="38.25" x14ac:dyDescent="0.2">
      <c r="A112" s="16"/>
      <c r="B112" s="43"/>
      <c r="C112" s="39"/>
      <c r="D112" s="6" t="s">
        <v>7</v>
      </c>
      <c r="E112" s="7">
        <v>0</v>
      </c>
      <c r="F112" s="7">
        <v>0</v>
      </c>
      <c r="G112" s="7">
        <v>0</v>
      </c>
      <c r="H112" s="6" t="s">
        <v>17</v>
      </c>
    </row>
    <row r="113" spans="1:8" ht="25.5" x14ac:dyDescent="0.2">
      <c r="A113" s="16"/>
      <c r="B113" s="43"/>
      <c r="C113" s="39"/>
      <c r="D113" s="6" t="s">
        <v>8</v>
      </c>
      <c r="E113" s="7">
        <v>10000</v>
      </c>
      <c r="F113" s="7">
        <v>10000</v>
      </c>
      <c r="G113" s="7">
        <v>10000</v>
      </c>
      <c r="H113" s="6" t="s">
        <v>17</v>
      </c>
    </row>
    <row r="114" spans="1:8" ht="25.5" x14ac:dyDescent="0.2">
      <c r="A114" s="16"/>
      <c r="B114" s="43"/>
      <c r="C114" s="39"/>
      <c r="D114" s="6" t="s">
        <v>9</v>
      </c>
      <c r="E114" s="7">
        <v>0</v>
      </c>
      <c r="F114" s="7">
        <v>0</v>
      </c>
      <c r="G114" s="7">
        <v>0</v>
      </c>
      <c r="H114" s="6" t="s">
        <v>17</v>
      </c>
    </row>
    <row r="115" spans="1:8" ht="33" customHeight="1" x14ac:dyDescent="0.2">
      <c r="A115" s="17"/>
      <c r="B115" s="44"/>
      <c r="C115" s="40"/>
      <c r="D115" s="8" t="s">
        <v>10</v>
      </c>
      <c r="E115" s="9">
        <f>SUM(E111:E114)</f>
        <v>10000</v>
      </c>
      <c r="F115" s="9">
        <f>SUM(F111:F114)</f>
        <v>10000</v>
      </c>
      <c r="G115" s="9">
        <f>SUM(G111:G114)</f>
        <v>10000</v>
      </c>
      <c r="H115" s="8" t="s">
        <v>0</v>
      </c>
    </row>
  </sheetData>
  <mergeCells count="36">
    <mergeCell ref="C9:C13"/>
    <mergeCell ref="D5:H5"/>
    <mergeCell ref="A6:H6"/>
    <mergeCell ref="A7:A8"/>
    <mergeCell ref="B7:B8"/>
    <mergeCell ref="C7:C8"/>
    <mergeCell ref="D7:D8"/>
    <mergeCell ref="E7:G7"/>
    <mergeCell ref="H7:H8"/>
    <mergeCell ref="B29:B30"/>
    <mergeCell ref="C54:C58"/>
    <mergeCell ref="B54:B58"/>
    <mergeCell ref="C14:C18"/>
    <mergeCell ref="C19:C23"/>
    <mergeCell ref="C49:C53"/>
    <mergeCell ref="C29:C33"/>
    <mergeCell ref="C34:C38"/>
    <mergeCell ref="C44:C48"/>
    <mergeCell ref="C24:C28"/>
    <mergeCell ref="C39:C43"/>
    <mergeCell ref="D2:H4"/>
    <mergeCell ref="C69:C73"/>
    <mergeCell ref="C79:C83"/>
    <mergeCell ref="B111:B115"/>
    <mergeCell ref="C89:C93"/>
    <mergeCell ref="C106:C110"/>
    <mergeCell ref="C111:C115"/>
    <mergeCell ref="C84:C88"/>
    <mergeCell ref="B74:B78"/>
    <mergeCell ref="C95:C99"/>
    <mergeCell ref="C101:C105"/>
    <mergeCell ref="C64:C68"/>
    <mergeCell ref="B64:B68"/>
    <mergeCell ref="C59:C63"/>
    <mergeCell ref="B59:B63"/>
    <mergeCell ref="B24:B25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2020-05-19T09:44:27Z</dcterms:modified>
</cp:coreProperties>
</file>