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E31" i="2" l="1"/>
  <c r="F31" i="2"/>
  <c r="AQ34" i="2"/>
  <c r="Y31" i="2"/>
  <c r="Y33" i="2"/>
  <c r="AQ36" i="2"/>
  <c r="Y36" i="2" s="1"/>
  <c r="AQ38" i="2"/>
  <c r="Y38" i="2" s="1"/>
  <c r="Y29" i="2"/>
  <c r="X34" i="2"/>
  <c r="E74" i="2"/>
  <c r="F74" i="2" s="1"/>
  <c r="X74" i="2" s="1"/>
  <c r="F72" i="2"/>
  <c r="X72" i="2" s="1"/>
  <c r="E72" i="2"/>
  <c r="W72" i="2" s="1"/>
  <c r="X38" i="2"/>
  <c r="F38" i="2" s="1"/>
  <c r="F36" i="2"/>
  <c r="F33" i="2"/>
  <c r="E33" i="2"/>
  <c r="W38" i="2"/>
  <c r="E38" i="2" s="1"/>
  <c r="X36" i="2"/>
  <c r="E36" i="2"/>
  <c r="W36" i="2"/>
  <c r="S409" i="2"/>
  <c r="W34" i="2"/>
  <c r="E34" i="2" s="1"/>
  <c r="E29" i="2"/>
  <c r="Z29" i="2"/>
  <c r="Z315" i="2"/>
  <c r="Z317" i="2" s="1"/>
  <c r="AR317" i="2"/>
  <c r="Y315" i="2"/>
  <c r="AR74" i="2"/>
  <c r="Z74" i="2" s="1"/>
  <c r="AQ74" i="2"/>
  <c r="Y74" i="2" s="1"/>
  <c r="AQ72" i="2"/>
  <c r="AR72" i="2" s="1"/>
  <c r="Z72" i="2" s="1"/>
  <c r="AR38" i="2"/>
  <c r="Z38" i="2" s="1"/>
  <c r="AR36" i="2"/>
  <c r="Z36" i="2" s="1"/>
  <c r="AR34" i="2"/>
  <c r="Z34" i="2" s="1"/>
  <c r="Y34" i="2"/>
  <c r="Z33" i="2"/>
  <c r="Z31" i="2"/>
  <c r="AQ70" i="2" l="1"/>
  <c r="AR70" i="2" s="1"/>
  <c r="Z70" i="2" s="1"/>
  <c r="Y72" i="2"/>
  <c r="W74" i="2"/>
  <c r="Y70" i="2" l="1"/>
</calcChain>
</file>

<file path=xl/sharedStrings.xml><?xml version="1.0" encoding="utf-8"?>
<sst xmlns="http://schemas.openxmlformats.org/spreadsheetml/2006/main" count="5279" uniqueCount="631">
  <si>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</si>
  <si>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</si>
  <si>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</si>
  <si>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</si>
  <si>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</si>
  <si>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</si>
  <si>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</si>
  <si>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</si>
  <si>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</si>
  <si>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</si>
  <si>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</si>
  <si>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</si>
  <si>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</si>
  <si>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</si>
  <si>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</si>
  <si>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</si>
  <si>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</si>
  <si>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</si>
  <si>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</si>
  <si>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</si>
  <si>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</si>
  <si>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</si>
  <si>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</si>
  <si>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</si>
  <si>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</si>
  <si>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</si>
  <si>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</si>
  <si>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</si>
  <si>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</si>
  <si>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</si>
  <si>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</si>
  <si>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</si>
  <si>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</si>
  <si>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</si>
  <si>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</si>
  <si>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</si>
  <si>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</si>
  <si>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</si>
  <si>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</si>
  <si>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</si>
  <si>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</si>
  <si>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</si>
  <si>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</si>
  <si>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</si>
  <si>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</si>
  <si>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</si>
  <si>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</si>
  <si>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</si>
  <si>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</si>
  <si>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</si>
  <si>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</si>
  <si>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</si>
  <si>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</si>
  <si>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</si>
  <si>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</si>
  <si>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</si>
  <si>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</si>
  <si>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</si>
  <si>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</si>
  <si>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</si>
  <si>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</si>
  <si>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</si>
  <si>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</si>
  <si>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</si>
  <si>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</si>
  <si>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</si>
  <si>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</si>
  <si>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</si>
  <si>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</si>
  <si>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</si>
  <si>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</si>
  <si>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</si>
  <si>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</si>
  <si>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</si>
  <si>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</si>
  <si>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</si>
  <si>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</si>
  <si>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</si>
  <si>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</si>
  <si>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</si>
  <si>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</si>
  <si>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</si>
  <si>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</si>
  <si>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</si>
  <si>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</si>
  <si>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</si>
  <si>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</si>
  <si>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</si>
  <si>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</si>
  <si>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</si>
  <si>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</si>
  <si>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</si>
  <si>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</si>
  <si>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</si>
  <si>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</si>
  <si>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</si>
  <si>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</si>
  <si>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</si>
  <si>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</si>
  <si>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</si>
  <si>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</si>
  <si>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</si>
  <si>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</si>
  <si>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</si>
  <si>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</si>
  <si>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</si>
  <si>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</si>
  <si>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</si>
  <si>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</si>
  <si>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</si>
  <si>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</si>
  <si>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</si>
  <si>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</si>
  <si>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</si>
  <si>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</si>
  <si>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</si>
  <si>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</si>
  <si>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</si>
  <si>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</si>
  <si>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</si>
  <si>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</si>
  <si>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</si>
  <si>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</si>
  <si>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</si>
  <si>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</si>
  <si>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</si>
  <si>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</si>
  <si>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</si>
  <si>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</si>
  <si>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</si>
  <si>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</si>
  <si>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</si>
  <si>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</si>
  <si>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</si>
  <si>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</si>
  <si>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</si>
  <si>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</si>
  <si>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</si>
  <si>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</si>
  <si>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</si>
  <si>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</si>
  <si>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</si>
  <si>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</si>
  <si>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</si>
  <si>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</si>
  <si>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</si>
  <si>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</si>
  <si>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</si>
  <si>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</si>
  <si>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</si>
  <si>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</si>
  <si>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</si>
  <si>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</si>
  <si>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</si>
  <si>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</si>
  <si>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</si>
  <si>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</si>
  <si>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</si>
  <si>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</si>
  <si>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</si>
  <si>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</si>
  <si>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</si>
  <si>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</si>
  <si>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</si>
  <si>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</si>
  <si>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</si>
  <si>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</si>
  <si>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</si>
  <si>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</si>
  <si>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</si>
  <si>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</si>
  <si>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</si>
  <si>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</si>
  <si>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</si>
  <si>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</si>
  <si>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</si>
  <si>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</si>
  <si>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</si>
  <si>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</si>
  <si>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</si>
  <si>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</si>
  <si>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</si>
  <si>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</si>
  <si>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</si>
  <si>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</si>
  <si>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</si>
  <si>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</si>
  <si>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</si>
  <si>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</si>
  <si>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</si>
  <si>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</si>
  <si>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</si>
  <si>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</si>
  <si>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</si>
  <si>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</si>
  <si>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</si>
  <si>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</si>
  <si>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</si>
  <si>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</si>
  <si>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</si>
  <si>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</si>
  <si>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</si>
  <si>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</si>
  <si>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</si>
  <si>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</si>
  <si>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</si>
  <si>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</si>
  <si>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</si>
  <si>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</si>
  <si>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</si>
  <si>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</si>
  <si>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</si>
  <si>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</si>
  <si>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</si>
  <si>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</si>
  <si>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</si>
  <si>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</si>
  <si>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</si>
  <si>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</si>
  <si>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</si>
  <si>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</si>
  <si>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</si>
  <si>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</si>
  <si>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</si>
  <si>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</si>
  <si>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</si>
  <si>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</si>
  <si>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</si>
  <si>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</si>
  <si>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</si>
  <si>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</si>
  <si>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</si>
  <si>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</si>
  <si>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</si>
  <si>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</si>
  <si>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</si>
  <si>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</si>
  <si>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</si>
  <si>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</si>
  <si>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</si>
  <si>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</si>
  <si>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</si>
  <si>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</si>
  <si>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</si>
  <si>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</si>
  <si>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</si>
  <si>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</si>
  <si>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</si>
  <si>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</si>
  <si>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</si>
  <si>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</si>
  <si>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</si>
  <si>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</si>
  <si>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</si>
  <si>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</si>
  <si>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</si>
  <si>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</si>
  <si>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</si>
  <si>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</si>
  <si>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</si>
  <si>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</si>
  <si>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</si>
  <si>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</si>
  <si>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</si>
  <si>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</si>
  <si>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</si>
  <si>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</si>
  <si>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</si>
  <si>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</si>
  <si>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</si>
  <si>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</si>
  <si>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</si>
  <si>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</si>
  <si>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</si>
  <si>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</si>
  <si>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</si>
  <si>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</si>
  <si>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</si>
  <si>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</si>
  <si>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</si>
  <si>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</si>
  <si>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</si>
  <si>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</si>
  <si>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</si>
  <si>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</si>
  <si>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</si>
  <si>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</si>
  <si>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</si>
  <si>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</si>
  <si>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</si>
  <si>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</si>
  <si>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</si>
  <si>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</si>
  <si>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</si>
  <si>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</si>
  <si>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</si>
  <si>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</si>
  <si>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</si>
  <si>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</si>
  <si>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</si>
  <si>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</si>
  <si>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</si>
  <si>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</si>
  <si>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</si>
  <si>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</si>
  <si>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</si>
  <si>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</si>
  <si>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</si>
  <si>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</si>
  <si>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</si>
  <si>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</si>
  <si>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</si>
  <si>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</si>
  <si>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</si>
  <si>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</si>
  <si>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</si>
  <si>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</si>
  <si>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</si>
  <si>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</si>
  <si>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</si>
  <si>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</si>
  <si>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</si>
  <si>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</si>
  <si>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</si>
  <si>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</si>
  <si>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</si>
  <si>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</si>
  <si>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</si>
  <si>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</si>
  <si>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</si>
  <si>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</si>
  <si>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</si>
  <si>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</si>
  <si>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</si>
  <si>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</si>
  <si>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</si>
  <si>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</si>
  <si>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</si>
  <si>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</si>
  <si>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</si>
  <si>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</si>
  <si>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</si>
  <si>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</si>
  <si>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</si>
  <si>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</si>
  <si>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</si>
  <si>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</si>
  <si>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</si>
  <si>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</si>
  <si>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</si>
  <si>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</si>
  <si>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</si>
  <si>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</si>
  <si>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</si>
  <si>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</si>
  <si>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</si>
  <si>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</si>
  <si>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</si>
  <si>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</si>
  <si>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</si>
  <si>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</si>
  <si>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</si>
  <si>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</si>
  <si>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</si>
  <si>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</si>
  <si>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</si>
  <si>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</si>
  <si>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</si>
  <si>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</si>
  <si>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</si>
  <si>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</si>
  <si>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</si>
  <si>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</si>
  <si>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</si>
  <si>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</si>
  <si>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</si>
  <si>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</si>
  <si>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</si>
  <si>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</si>
  <si>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</si>
  <si>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</si>
  <si>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</si>
  <si>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</si>
  <si>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</si>
  <si>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</si>
  <si>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</si>
  <si>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</si>
  <si>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</si>
  <si>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</si>
  <si>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</si>
  <si>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</si>
  <si>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</si>
  <si>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</si>
  <si>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</si>
  <si>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</si>
  <si>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</si>
  <si>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</si>
  <si>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</si>
  <si>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</si>
  <si>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</si>
  <si>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</si>
  <si>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</si>
  <si>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</si>
  <si>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</si>
  <si>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</si>
  <si>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</si>
  <si>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</si>
  <si>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</si>
  <si>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</si>
  <si>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</si>
  <si>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</si>
  <si>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</si>
  <si>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</si>
  <si>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</si>
  <si>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</si>
  <si>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</si>
  <si>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</si>
  <si>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</si>
  <si>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</si>
  <si>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</si>
  <si>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</si>
  <si>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</si>
  <si>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</si>
  <si>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</si>
  <si>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</si>
  <si>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</si>
  <si>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</si>
  <si>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</si>
  <si>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</si>
  <si>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</si>
  <si>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</si>
  <si>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</si>
  <si>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</si>
  <si>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</si>
  <si>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</si>
  <si>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</si>
  <si>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</si>
  <si>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</si>
  <si>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</si>
  <si>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</si>
  <si>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</si>
  <si>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</si>
  <si>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</si>
  <si>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</si>
  <si>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</si>
  <si>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</si>
  <si>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</si>
  <si>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</si>
  <si>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</si>
  <si>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</si>
  <si>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</si>
  <si>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</si>
  <si>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</si>
  <si>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</si>
  <si>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</si>
  <si>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</si>
  <si>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</si>
  <si>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</si>
  <si>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</si>
  <si>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</si>
  <si>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</si>
  <si>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</si>
  <si>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</si>
  <si>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</si>
  <si>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</si>
  <si>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</si>
  <si>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</si>
  <si>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</si>
  <si>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</si>
  <si>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</si>
  <si>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</si>
  <si>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</si>
  <si>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</si>
  <si>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</si>
  <si>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</si>
  <si>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</si>
  <si>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</si>
  <si>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</si>
  <si>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</si>
  <si>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</si>
  <si>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</si>
  <si>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</si>
  <si>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</si>
  <si>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</si>
  <si>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</si>
  <si>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</si>
  <si>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</si>
  <si>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</si>
  <si>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</si>
  <si>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</si>
  <si>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</si>
  <si>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</si>
  <si>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</si>
  <si>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</si>
  <si>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</si>
  <si>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</si>
  <si>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</si>
  <si>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</si>
  <si>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</si>
  <si>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</si>
  <si>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</si>
  <si>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</si>
  <si>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</si>
  <si>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</si>
  <si>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</si>
  <si>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</si>
  <si>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</si>
  <si>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</si>
  <si>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</si>
  <si>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</si>
  <si>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</si>
  <si>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</si>
  <si>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</si>
  <si>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</si>
  <si>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</si>
  <si>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</si>
  <si>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</si>
  <si>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</si>
  <si>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</si>
  <si>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</si>
  <si>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</si>
  <si>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</si>
  <si>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</si>
  <si>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</si>
  <si>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</si>
  <si>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</si>
  <si>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</si>
  <si>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</si>
  <si>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</si>
  <si>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</si>
  <si>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</si>
  <si>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</si>
  <si>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</si>
  <si>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</si>
  <si>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</si>
  <si>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</si>
  <si>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</si>
  <si>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</si>
  <si>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</si>
  <si>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</si>
  <si>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</si>
  <si>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</si>
  <si>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</si>
  <si>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</si>
  <si>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</si>
  <si>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</si>
  <si>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</si>
  <si>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</si>
  <si>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</si>
  <si>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</si>
  <si>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</si>
  <si>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</si>
  <si>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</si>
  <si>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</si>
  <si>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</si>
  <si>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</si>
  <si>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</si>
  <si>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</si>
  <si>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</si>
  <si>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</si>
  <si>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</si>
  <si>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</si>
  <si>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</si>
  <si>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</si>
  <si>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</si>
  <si>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</si>
  <si>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</si>
  <si>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</si>
  <si>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</si>
  <si>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</si>
  <si>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</si>
  <si>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</si>
  <si>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</si>
  <si>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</si>
  <si>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</si>
  <si>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</si>
  <si>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</si>
  <si>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</si>
  <si>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</si>
  <si>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</si>
  <si>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</si>
  <si>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</si>
  <si>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</si>
  <si>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</si>
  <si>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</si>
  <si>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</si>
  <si>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</si>
  <si>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</si>
  <si>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</si>
  <si>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</si>
  <si>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</si>
  <si>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</si>
  <si>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</si>
  <si>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</si>
  <si>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</si>
  <si>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</si>
  <si>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</si>
  <si>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</si>
  <si>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</si>
  <si>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</si>
  <si>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</si>
  <si>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</si>
  <si>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</si>
  <si>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</si>
  <si>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</si>
  <si>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</si>
  <si>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</si>
  <si>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</si>
  <si>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</si>
  <si>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</si>
  <si>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</si>
  <si>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</si>
  <si>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</si>
  <si>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</si>
  <si>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</si>
  <si>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</si>
  <si>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</si>
  <si>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</si>
  <si>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</si>
  <si>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</si>
  <si>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</si>
  <si>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</si>
  <si>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</si>
  <si>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</si>
  <si>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</si>
  <si>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</si>
  <si>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</si>
  <si>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</si>
  <si>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</si>
  <si>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января  2020 г.</t>
  </si>
  <si>
    <t>"_01___" января_ 2020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</si>
</sst>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1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74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2" fillId="0" borderId="0" xfId="102" applyNumberFormat="1" applyFont="1" applyProtection="1">
      <alignment vertical="center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zoomScaleNormal="100" workbookViewId="0">
      <pane xSplit="4" topLeftCell="E1" activePane="topRight" state="frozen"/>
      <selection pane="topRight" activeCell="AU33" sqref="AU33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43831</v>
      </c>
      <c r="AR4" s="135"/>
      <c r="AS4" s="13"/>
    </row>
    <row r="5" spans="1:45" ht="15.2" customHeight="1" x14ac:dyDescent="0.25">
      <c r="A5" s="163" t="s">
        <v>446</v>
      </c>
      <c r="B5" s="164"/>
      <c r="C5" s="164"/>
      <c r="D5" s="164"/>
      <c r="E5" s="3"/>
      <c r="F5" s="3"/>
      <c r="G5" s="3"/>
      <c r="H5" s="5"/>
      <c r="I5" s="5"/>
      <c r="J5" s="5"/>
      <c r="K5" s="165" t="s">
        <v>296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14">
        <v>78613057</v>
      </c>
      <c r="AR5" s="115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1" t="s">
        <v>376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16">
        <v>15212836000</v>
      </c>
      <c r="AR6" s="117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12"/>
      <c r="AR7" s="113"/>
      <c r="AS7" s="13"/>
    </row>
    <row r="8" spans="1:45" ht="12.95" customHeight="1" x14ac:dyDescent="0.25">
      <c r="A8" s="140" t="s">
        <v>451</v>
      </c>
      <c r="B8" s="141"/>
      <c r="C8" s="141"/>
      <c r="D8" s="141"/>
      <c r="E8" s="14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69"/>
      <c r="X8" s="170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42" t="s">
        <v>454</v>
      </c>
      <c r="C9" s="167" t="s">
        <v>455</v>
      </c>
      <c r="D9" s="168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43"/>
      <c r="C10" s="168"/>
      <c r="D10" s="168"/>
      <c r="E10" s="138" t="s">
        <v>458</v>
      </c>
      <c r="F10" s="139"/>
      <c r="G10" s="138" t="s">
        <v>459</v>
      </c>
      <c r="H10" s="139"/>
      <c r="I10" s="138" t="s">
        <v>460</v>
      </c>
      <c r="J10" s="139"/>
      <c r="K10" s="118" t="s">
        <v>461</v>
      </c>
      <c r="L10" s="119"/>
      <c r="M10" s="118" t="s">
        <v>462</v>
      </c>
      <c r="N10" s="119"/>
      <c r="O10" s="118" t="s">
        <v>463</v>
      </c>
      <c r="P10" s="119"/>
      <c r="Q10" s="118" t="s">
        <v>464</v>
      </c>
      <c r="R10" s="119"/>
      <c r="S10" s="118" t="s">
        <v>465</v>
      </c>
      <c r="T10" s="119"/>
      <c r="U10" s="118" t="s">
        <v>466</v>
      </c>
      <c r="V10" s="119"/>
      <c r="W10" s="118" t="s">
        <v>467</v>
      </c>
      <c r="X10" s="119"/>
      <c r="Y10" s="138" t="s">
        <v>458</v>
      </c>
      <c r="Z10" s="139"/>
      <c r="AA10" s="138" t="s">
        <v>459</v>
      </c>
      <c r="AB10" s="139"/>
      <c r="AC10" s="138" t="s">
        <v>460</v>
      </c>
      <c r="AD10" s="139"/>
      <c r="AE10" s="118" t="s">
        <v>461</v>
      </c>
      <c r="AF10" s="119"/>
      <c r="AG10" s="118" t="s">
        <v>462</v>
      </c>
      <c r="AH10" s="119"/>
      <c r="AI10" s="118" t="s">
        <v>463</v>
      </c>
      <c r="AJ10" s="119"/>
      <c r="AK10" s="118" t="s">
        <v>464</v>
      </c>
      <c r="AL10" s="119"/>
      <c r="AM10" s="118" t="s">
        <v>465</v>
      </c>
      <c r="AN10" s="119"/>
      <c r="AO10" s="118" t="s">
        <v>466</v>
      </c>
      <c r="AP10" s="119"/>
      <c r="AQ10" s="118" t="s">
        <v>467</v>
      </c>
      <c r="AR10" s="119"/>
      <c r="AS10" s="9"/>
    </row>
    <row r="11" spans="1:45" ht="76.5" customHeight="1" x14ac:dyDescent="0.25">
      <c r="A11" s="147"/>
      <c r="B11" s="143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6" t="s">
        <v>472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1301691.97</v>
      </c>
      <c r="F29" s="106">
        <v>73699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v>1301691.97</v>
      </c>
      <c r="X29" s="106">
        <v>79305</v>
      </c>
      <c r="Y29" s="106">
        <f>AQ29</f>
        <v>1301691.97</v>
      </c>
      <c r="Z29" s="106">
        <f>AR29</f>
        <v>79305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1301691.97</v>
      </c>
      <c r="AR29" s="106">
        <v>79305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f>W31</f>
        <v>893526</v>
      </c>
      <c r="F31" s="36">
        <f>X31</f>
        <v>59708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893526</v>
      </c>
      <c r="X31" s="36">
        <v>59708</v>
      </c>
      <c r="Y31" s="36">
        <f>AQ31</f>
        <v>893526</v>
      </c>
      <c r="Z31" s="36">
        <f>AR31</f>
        <v>59708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893526</v>
      </c>
      <c r="AR31" s="36">
        <v>59708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f>W33</f>
        <v>266224</v>
      </c>
      <c r="F33" s="25">
        <f>X33</f>
        <v>18032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266224</v>
      </c>
      <c r="X33" s="25">
        <v>18032</v>
      </c>
      <c r="Y33" s="25">
        <f>AQ33</f>
        <v>266224</v>
      </c>
      <c r="Z33" s="25">
        <f>AR33</f>
        <v>18032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266224</v>
      </c>
      <c r="AR33" s="25">
        <v>18032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f>W34</f>
        <v>1301691.97</v>
      </c>
      <c r="F34" s="25">
        <v>79305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W29</f>
        <v>1301691.97</v>
      </c>
      <c r="X34" s="25">
        <f>F34</f>
        <v>79305</v>
      </c>
      <c r="Y34" s="25">
        <f>AQ34</f>
        <v>266224</v>
      </c>
      <c r="Z34" s="25">
        <f>AR34</f>
        <v>79305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AQ33</f>
        <v>266224</v>
      </c>
      <c r="AR34" s="25">
        <f>AR29</f>
        <v>79305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f>W31</f>
        <v>893526</v>
      </c>
      <c r="F36" s="36">
        <f>X31</f>
        <v>59708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W31</f>
        <v>893526</v>
      </c>
      <c r="X36" s="36">
        <f>X31</f>
        <v>59708</v>
      </c>
      <c r="Y36" s="36">
        <f>AQ36</f>
        <v>893526</v>
      </c>
      <c r="Z36" s="36">
        <f>AR36</f>
        <v>59708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f>AQ31</f>
        <v>893526</v>
      </c>
      <c r="AR36" s="36">
        <f>AR31</f>
        <v>59708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f>W38</f>
        <v>266224</v>
      </c>
      <c r="F38" s="25">
        <f>X38</f>
        <v>18032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W33</f>
        <v>266224</v>
      </c>
      <c r="X38" s="25">
        <f>X33</f>
        <v>18032</v>
      </c>
      <c r="Y38" s="25">
        <f>AQ38</f>
        <v>266224</v>
      </c>
      <c r="Z38" s="25">
        <f>AR38</f>
        <v>18032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f>AQ33</f>
        <v>266224</v>
      </c>
      <c r="AR38" s="25">
        <f>AR33</f>
        <v>18032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63999</v>
      </c>
      <c r="F70" s="25">
        <v>63999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63999</v>
      </c>
      <c r="X70" s="25">
        <v>63999</v>
      </c>
      <c r="Y70" s="25">
        <f>AQ70</f>
        <v>77740</v>
      </c>
      <c r="Z70" s="25">
        <f>AR70</f>
        <v>77740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77740</v>
      </c>
      <c r="AR70" s="25">
        <f>AQ70</f>
        <v>77740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f>X31</f>
        <v>59708</v>
      </c>
      <c r="F72" s="36">
        <f>X31</f>
        <v>59708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59708</v>
      </c>
      <c r="X72" s="36">
        <f>F72</f>
        <v>59708</v>
      </c>
      <c r="Y72" s="36">
        <f>AQ72</f>
        <v>59708</v>
      </c>
      <c r="Z72" s="36">
        <f>AR72</f>
        <v>59708</v>
      </c>
      <c r="AA72" s="37" t="s">
        <v>477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f>AR31</f>
        <v>59708</v>
      </c>
      <c r="AR72" s="36">
        <f>AQ72</f>
        <v>59708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f>X33</f>
        <v>18032</v>
      </c>
      <c r="F74" s="25">
        <f>E74</f>
        <v>18032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18032</v>
      </c>
      <c r="X74" s="25">
        <f>F74</f>
        <v>18032</v>
      </c>
      <c r="Y74" s="25">
        <f>AQ74</f>
        <v>18032</v>
      </c>
      <c r="Z74" s="25">
        <f>AR74</f>
        <v>18032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f>AR33</f>
        <v>18032</v>
      </c>
      <c r="AR74" s="25">
        <f>AR33</f>
        <v>18032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ht="27" customHeight="1" x14ac:dyDescent="0.25">
      <c r="A315" s="65" t="s">
        <v>286</v>
      </c>
      <c r="B315" s="43" t="s">
        <v>287</v>
      </c>
      <c r="C315" s="24" t="s">
        <v>475</v>
      </c>
      <c r="D315" s="24" t="s">
        <v>476</v>
      </c>
      <c r="E315" s="26" t="s">
        <v>477</v>
      </c>
      <c r="F315" s="26" t="s">
        <v>477</v>
      </c>
      <c r="G315" s="26" t="s">
        <v>477</v>
      </c>
      <c r="H315" s="26" t="s">
        <v>477</v>
      </c>
      <c r="I315" s="26" t="s">
        <v>477</v>
      </c>
      <c r="J315" s="26" t="s">
        <v>477</v>
      </c>
      <c r="K315" s="26" t="s">
        <v>477</v>
      </c>
      <c r="L315" s="26" t="s">
        <v>477</v>
      </c>
      <c r="M315" s="26" t="s">
        <v>477</v>
      </c>
      <c r="N315" s="26" t="s">
        <v>477</v>
      </c>
      <c r="O315" s="26" t="s">
        <v>477</v>
      </c>
      <c r="P315" s="26" t="s">
        <v>477</v>
      </c>
      <c r="Q315" s="26" t="s">
        <v>477</v>
      </c>
      <c r="R315" s="26" t="s">
        <v>477</v>
      </c>
      <c r="S315" s="26">
        <v>0</v>
      </c>
      <c r="T315" s="26" t="s">
        <v>477</v>
      </c>
      <c r="U315" s="26" t="s">
        <v>477</v>
      </c>
      <c r="V315" s="26" t="s">
        <v>477</v>
      </c>
      <c r="W315" s="26" t="s">
        <v>477</v>
      </c>
      <c r="X315" s="26" t="s">
        <v>477</v>
      </c>
      <c r="Y315" s="25">
        <f>AQ315</f>
        <v>307573.55</v>
      </c>
      <c r="Z315" s="25">
        <f>AR315</f>
        <v>0</v>
      </c>
      <c r="AA315" s="26" t="s">
        <v>477</v>
      </c>
      <c r="AB315" s="26" t="s">
        <v>477</v>
      </c>
      <c r="AC315" s="25">
        <v>0</v>
      </c>
      <c r="AD315" s="25">
        <v>0</v>
      </c>
      <c r="AE315" s="25">
        <v>0</v>
      </c>
      <c r="AF315" s="25">
        <v>0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5">
        <v>0</v>
      </c>
      <c r="AM315" s="25">
        <v>0</v>
      </c>
      <c r="AN315" s="25">
        <v>0</v>
      </c>
      <c r="AO315" s="25">
        <v>0</v>
      </c>
      <c r="AP315" s="25">
        <v>0</v>
      </c>
      <c r="AQ315" s="25">
        <v>307573.55</v>
      </c>
      <c r="AR315" s="25">
        <v>0</v>
      </c>
      <c r="AS315" s="27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0" t="s">
        <v>397</v>
      </c>
      <c r="B383" s="151"/>
      <c r="C383" s="151"/>
      <c r="D383" s="151"/>
      <c r="E383" s="151"/>
      <c r="F383" s="151"/>
      <c r="G383" s="151"/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  <c r="AA383" s="151"/>
      <c r="AB383" s="151"/>
      <c r="AC383" s="151"/>
      <c r="AD383" s="151"/>
      <c r="AE383" s="151"/>
      <c r="AF383" s="151"/>
      <c r="AG383" s="151"/>
      <c r="AH383" s="151"/>
      <c r="AI383" s="151"/>
      <c r="AJ383" s="151"/>
      <c r="AK383" s="151"/>
      <c r="AL383" s="151"/>
      <c r="AM383" s="151"/>
      <c r="AN383" s="151"/>
      <c r="AO383" s="151"/>
      <c r="AP383" s="151"/>
      <c r="AQ383" s="151"/>
      <c r="AR383" s="151"/>
      <c r="AS383" s="68"/>
    </row>
    <row r="384" spans="1:45" ht="12.95" customHeight="1" x14ac:dyDescent="0.25">
      <c r="A384" s="152" t="s">
        <v>398</v>
      </c>
      <c r="B384" s="153"/>
      <c r="C384" s="153"/>
      <c r="D384" s="153"/>
      <c r="E384" s="153"/>
      <c r="F384" s="153"/>
      <c r="G384" s="153"/>
      <c r="H384" s="153"/>
      <c r="I384" s="153"/>
      <c r="J384" s="153"/>
      <c r="K384" s="153"/>
      <c r="L384" s="153"/>
      <c r="M384" s="153"/>
      <c r="N384" s="153"/>
      <c r="O384" s="153"/>
      <c r="P384" s="153"/>
      <c r="Q384" s="153"/>
      <c r="R384" s="153"/>
      <c r="S384" s="153"/>
      <c r="T384" s="153"/>
      <c r="U384" s="153"/>
      <c r="V384" s="153"/>
      <c r="W384" s="153"/>
      <c r="X384" s="153"/>
      <c r="Y384" s="153"/>
      <c r="Z384" s="153"/>
      <c r="AA384" s="153"/>
      <c r="AB384" s="153"/>
      <c r="AC384" s="153"/>
      <c r="AD384" s="153"/>
      <c r="AE384" s="153"/>
      <c r="AF384" s="153"/>
      <c r="AG384" s="153"/>
      <c r="AH384" s="153"/>
      <c r="AI384" s="153"/>
      <c r="AJ384" s="153"/>
      <c r="AK384" s="153"/>
      <c r="AL384" s="153"/>
      <c r="AM384" s="153"/>
      <c r="AN384" s="153"/>
      <c r="AO384" s="153"/>
      <c r="AP384" s="153"/>
      <c r="AQ384" s="153"/>
      <c r="AR384" s="153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4" t="s">
        <v>438</v>
      </c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56"/>
      <c r="E424" s="157"/>
      <c r="F424" s="111" t="s">
        <v>378</v>
      </c>
      <c r="G424" s="158"/>
      <c r="H424" s="159"/>
      <c r="I424" s="159"/>
      <c r="J424" s="159"/>
      <c r="K424" s="159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0" t="s">
        <v>439</v>
      </c>
      <c r="E425" s="161"/>
      <c r="F425" s="111" t="s">
        <v>440</v>
      </c>
      <c r="G425" s="162"/>
      <c r="H425" s="161"/>
      <c r="I425" s="161"/>
      <c r="J425" s="161"/>
      <c r="K425" s="161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73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8" t="s">
        <v>478</v>
      </c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8:E8"/>
    <mergeCell ref="I10:J10"/>
    <mergeCell ref="U10:V10"/>
    <mergeCell ref="W10:X10"/>
    <mergeCell ref="O10:P10"/>
    <mergeCell ref="B9:B11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AG10:AH10"/>
    <mergeCell ref="AI10:AJ10"/>
    <mergeCell ref="AQ8:AR8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2020-01-27T11:41:46Z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