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15" i="2" l="1"/>
  <c r="AQ29" i="2"/>
  <c r="AQ317" i="2" l="1"/>
  <c r="E70" i="2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<sst xmlns="http://schemas.openxmlformats.org/spreadsheetml/2006/main" count="5279" uniqueCount="631">
  <si>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</si>
  <si>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</si>
  <si>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</si>
  <si>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</si>
  <si>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</si>
  <si>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</si>
  <si>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</si>
  <si>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</si>
  <si>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</si>
  <si>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</si>
  <si>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</si>
  <si>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</si>
  <si>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</si>
  <si>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</si>
  <si>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</si>
  <si>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</si>
  <si>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</si>
  <si>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</si>
  <si>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</si>
  <si>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</si>
  <si>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</si>
  <si>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</si>
  <si>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</si>
  <si>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</si>
  <si>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</si>
  <si>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</si>
  <si>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</si>
  <si>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</si>
  <si>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</si>
  <si>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</si>
  <si>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</si>
  <si>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</si>
  <si>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</si>
  <si>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</si>
  <si>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</si>
  <si>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</si>
  <si>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</si>
  <si>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</si>
  <si>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</si>
  <si>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</si>
  <si>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</si>
  <si>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</si>
  <si>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</si>
  <si>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</si>
  <si>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</si>
  <si>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</si>
  <si>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</si>
  <si>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</si>
  <si>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</si>
  <si>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</si>
  <si>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</si>
  <si>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</si>
  <si>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</si>
  <si>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</si>
  <si>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</si>
  <si>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</si>
  <si>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</si>
  <si>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</si>
  <si>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</si>
  <si>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</si>
  <si>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</si>
  <si>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</si>
  <si>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</si>
  <si>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</si>
  <si>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</si>
  <si>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</si>
  <si>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</si>
  <si>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</si>
  <si>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</si>
  <si>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</si>
  <si>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</si>
  <si>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</si>
  <si>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</si>
  <si>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</si>
  <si>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</si>
  <si>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</si>
  <si>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</si>
  <si>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</si>
  <si>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</si>
  <si>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</si>
  <si>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</si>
  <si>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</si>
  <si>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</si>
  <si>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</si>
  <si>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</si>
  <si>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</si>
  <si>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</si>
  <si>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</si>
  <si>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</si>
  <si>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</si>
  <si>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</si>
  <si>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</si>
  <si>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</si>
  <si>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</si>
  <si>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</si>
  <si>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</si>
  <si>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</si>
  <si>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</si>
  <si>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</si>
  <si>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</si>
  <si>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</si>
  <si>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</si>
  <si>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</si>
  <si>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</si>
  <si>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</si>
  <si>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</si>
  <si>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</si>
  <si>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</si>
  <si>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</si>
  <si>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</si>
  <si>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</si>
  <si>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</si>
  <si>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</si>
  <si>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</si>
  <si>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</si>
  <si>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</si>
  <si>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</si>
  <si>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</si>
  <si>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</si>
  <si>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</si>
  <si>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</si>
  <si>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</si>
  <si>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</si>
  <si>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</si>
  <si>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</si>
  <si>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</si>
  <si>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</si>
  <si>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</si>
  <si>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</si>
  <si>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</si>
  <si>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</si>
  <si>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</si>
  <si>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</si>
  <si>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</si>
  <si>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</si>
  <si>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</si>
  <si>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</si>
  <si>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</si>
  <si>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</si>
  <si>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</si>
  <si>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</si>
  <si>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</si>
  <si>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</si>
  <si>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</si>
  <si>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</si>
  <si>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</si>
  <si>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</si>
  <si>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</si>
  <si>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</si>
  <si>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</si>
  <si>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</si>
  <si>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</si>
  <si>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</si>
  <si>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</si>
  <si>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</si>
  <si>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</si>
  <si>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</si>
  <si>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</si>
  <si>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</si>
  <si>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</si>
  <si>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</si>
  <si>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</si>
  <si>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</si>
  <si>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</si>
  <si>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</si>
  <si>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</si>
  <si>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</si>
  <si>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</si>
  <si>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</si>
  <si>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</si>
  <si>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</si>
  <si>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</si>
  <si>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</si>
  <si>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</si>
  <si>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</si>
  <si>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</si>
  <si>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</si>
  <si>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</si>
  <si>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</si>
  <si>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</si>
  <si>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</si>
  <si>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</si>
  <si>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</si>
  <si>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</si>
  <si>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</si>
  <si>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</si>
  <si>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</si>
  <si>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</si>
  <si>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</si>
  <si>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</si>
  <si>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</si>
  <si>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</si>
  <si>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</si>
  <si>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</si>
  <si>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</si>
  <si>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</si>
  <si>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</si>
  <si>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</si>
  <si>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</si>
  <si>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</si>
  <si>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</si>
  <si>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</si>
  <si>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</si>
  <si>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</si>
  <si>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</si>
  <si>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</si>
  <si>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</si>
  <si>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</si>
  <si>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</si>
  <si>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</si>
  <si>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</si>
  <si>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</si>
  <si>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</si>
  <si>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</si>
  <si>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</si>
  <si>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</si>
  <si>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</si>
  <si>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</si>
  <si>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</si>
  <si>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</si>
  <si>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</si>
  <si>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</si>
  <si>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</si>
  <si>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</si>
  <si>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</si>
  <si>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</si>
  <si>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</si>
  <si>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</si>
  <si>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</si>
  <si>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</si>
  <si>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</si>
  <si>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</si>
  <si>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</si>
  <si>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</si>
  <si>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</si>
  <si>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</si>
  <si>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</si>
  <si>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</si>
  <si>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</si>
  <si>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</si>
  <si>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</si>
  <si>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</si>
  <si>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</si>
  <si>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</si>
  <si>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</si>
  <si>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</si>
  <si>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</si>
  <si>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</si>
  <si>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</si>
  <si>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</si>
  <si>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</si>
  <si>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</si>
  <si>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</si>
  <si>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</si>
  <si>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</si>
  <si>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</si>
  <si>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</si>
  <si>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</si>
  <si>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</si>
  <si>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</si>
  <si>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</si>
  <si>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</si>
  <si>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</si>
  <si>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</si>
  <si>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</si>
  <si>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</si>
  <si>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</si>
  <si>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</si>
  <si>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</si>
  <si>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</si>
  <si>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</si>
  <si>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</si>
  <si>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</si>
  <si>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</si>
  <si>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</si>
  <si>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</si>
  <si>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</si>
  <si>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</si>
  <si>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</si>
  <si>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</si>
  <si>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</si>
  <si>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</si>
  <si>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</si>
  <si>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</si>
  <si>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</si>
  <si>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</si>
  <si>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</si>
  <si>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</si>
  <si>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</si>
  <si>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</si>
  <si>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</si>
  <si>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</si>
  <si>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</si>
  <si>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</si>
  <si>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</si>
  <si>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</si>
  <si>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</si>
  <si>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</si>
  <si>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</si>
  <si>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</si>
  <si>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</si>
  <si>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</si>
  <si>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</si>
  <si>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</si>
  <si>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</si>
  <si>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</si>
  <si>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</si>
  <si>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</si>
  <si>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</si>
  <si>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</si>
  <si>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</si>
  <si>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</si>
  <si>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</si>
  <si>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</si>
  <si>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</si>
  <si>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</si>
  <si>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</si>
  <si>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</si>
  <si>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</si>
  <si>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</si>
  <si>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</si>
  <si>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</si>
  <si>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</si>
  <si>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</si>
  <si>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</si>
  <si>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</si>
  <si>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</si>
  <si>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</si>
  <si>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</si>
  <si>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</si>
  <si>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</si>
  <si>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</si>
  <si>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</si>
  <si>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</si>
  <si>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</si>
  <si>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</si>
  <si>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</si>
  <si>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</si>
  <si>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</si>
  <si>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</si>
  <si>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</si>
  <si>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</si>
  <si>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</si>
  <si>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</si>
  <si>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</si>
  <si>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</si>
  <si>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</si>
  <si>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</si>
  <si>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</si>
  <si>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</si>
  <si>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</si>
  <si>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</si>
  <si>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</si>
  <si>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</si>
  <si>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</si>
  <si>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</si>
  <si>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</si>
  <si>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</si>
  <si>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</si>
  <si>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</si>
  <si>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</si>
  <si>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</si>
  <si>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</si>
  <si>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</si>
  <si>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</si>
  <si>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</si>
  <si>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</si>
  <si>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</si>
  <si>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</si>
  <si>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</si>
  <si>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</si>
  <si>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</si>
  <si>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</si>
  <si>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</si>
  <si>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</si>
  <si>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</si>
  <si>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</si>
  <si>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</si>
  <si>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</si>
  <si>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</si>
  <si>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</si>
  <si>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</si>
  <si>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</si>
  <si>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</si>
  <si>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</si>
  <si>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</si>
  <si>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</si>
  <si>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</si>
  <si>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</si>
  <si>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</si>
  <si>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</si>
  <si>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</si>
  <si>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</si>
  <si>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</si>
  <si>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</si>
  <si>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</si>
  <si>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</si>
  <si>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</si>
  <si>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</si>
  <si>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</si>
  <si>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</si>
  <si>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</si>
  <si>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</si>
  <si>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</si>
  <si>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</si>
  <si>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</si>
  <si>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</si>
  <si>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</si>
  <si>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</si>
  <si>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</si>
  <si>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</si>
  <si>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</si>
  <si>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</si>
  <si>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</si>
  <si>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</si>
  <si>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</si>
  <si>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</si>
  <si>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</si>
  <si>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</si>
  <si>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</si>
  <si>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</si>
  <si>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</si>
  <si>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</si>
  <si>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</si>
  <si>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</si>
  <si>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</si>
  <si>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</si>
  <si>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</si>
  <si>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</si>
  <si>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</si>
  <si>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</si>
  <si>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</si>
  <si>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</si>
  <si>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</si>
  <si>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</si>
  <si>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</si>
  <si>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</si>
  <si>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</si>
  <si>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</si>
  <si>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</si>
  <si>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</si>
  <si>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</si>
  <si>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</si>
  <si>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</si>
  <si>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</si>
  <si>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</si>
  <si>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</si>
  <si>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</si>
  <si>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</si>
  <si>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</si>
  <si>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</si>
  <si>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</si>
  <si>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</si>
  <si>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</si>
  <si>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</si>
  <si>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</si>
  <si>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</si>
  <si>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</si>
  <si>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</si>
  <si>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</si>
  <si>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</si>
  <si>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</si>
  <si>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</si>
  <si>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</si>
  <si>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</si>
  <si>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</si>
  <si>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</si>
  <si>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</si>
  <si>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</si>
  <si>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</si>
  <si>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</si>
  <si>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</si>
  <si>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</si>
  <si>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</si>
  <si>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</si>
  <si>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</si>
  <si>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</si>
  <si>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</si>
  <si>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</si>
  <si>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</si>
  <si>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</si>
  <si>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</si>
  <si>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</si>
  <si>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</si>
  <si>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</si>
  <si>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</si>
  <si>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</si>
  <si>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</si>
  <si>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</si>
  <si>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</si>
  <si>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</si>
  <si>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</si>
  <si>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</si>
  <si>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</si>
  <si>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</si>
  <si>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</si>
  <si>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</si>
  <si>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</si>
  <si>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</si>
  <si>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</si>
  <si>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</si>
  <si>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</si>
  <si>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</si>
  <si>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</si>
  <si>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</si>
  <si>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</si>
  <si>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</si>
  <si>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</si>
  <si>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</si>
  <si>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</si>
  <si>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</si>
  <si>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</si>
  <si>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</si>
  <si>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</si>
  <si>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</si>
  <si>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</si>
  <si>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</si>
  <si>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</si>
  <si>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</si>
  <si>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</si>
  <si>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</si>
  <si>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</si>
  <si>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</si>
  <si>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</si>
  <si>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</si>
  <si>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</si>
  <si>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</si>
  <si>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</si>
  <si>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</si>
  <si>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</si>
  <si>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</si>
  <si>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</si>
  <si>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</si>
  <si>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</si>
  <si>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</si>
  <si>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</si>
  <si>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</si>
  <si>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</si>
  <si>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</si>
  <si>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</si>
  <si>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</si>
  <si>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</si>
  <si>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</si>
  <si>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</si>
  <si>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</si>
  <si>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</si>
  <si>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</si>
  <si>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</si>
  <si>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</si>
  <si>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</si>
  <si>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</si>
  <si>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</si>
  <si>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</si>
  <si>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</si>
  <si>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</si>
  <si>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</si>
  <si>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</si>
  <si>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</si>
  <si>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</si>
  <si>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</si>
  <si>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</si>
  <si>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</si>
  <si>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</si>
  <si>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</si>
  <si>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</si>
  <si>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</si>
  <si>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</si>
  <si>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</si>
  <si>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</si>
  <si>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</si>
  <si>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</si>
  <si>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</si>
  <si>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</si>
  <si>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</si>
  <si>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</si>
  <si>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</si>
  <si>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</si>
  <si>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</si>
  <si>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</si>
  <si>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</si>
  <si>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</si>
  <si>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</si>
  <si>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</si>
  <si>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</si>
  <si>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</si>
  <si>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</si>
  <si>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</si>
  <si>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</si>
  <si>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</si>
  <si>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</si>
  <si>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</si>
  <si>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</si>
  <si>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</si>
  <si>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</si>
  <si>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</si>
  <si>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</si>
  <si>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</si>
  <si>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</si>
  <si>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</si>
  <si>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</si>
  <si>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</si>
  <si>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</si>
  <si>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</si>
  <si>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</si>
  <si>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</si>
  <si>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</si>
  <si>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</si>
  <si>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</si>
  <si>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</si>
  <si>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</si>
  <si>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</si>
  <si>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</si>
  <si>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</si>
  <si>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</si>
  <si>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</si>
  <si>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</si>
  <si>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</si>
  <si>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</si>
  <si>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</si>
  <si>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</si>
  <si>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</si>
  <si>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</si>
  <si>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</si>
  <si>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</si>
  <si>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</si>
  <si>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</si>
  <si>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</si>
  <si>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</si>
  <si>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</si>
  <si>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июля  2020 г.</t>
  </si>
  <si>
    <t>"_01___" июля_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</si>
</sst>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71" zoomScaleNormal="100" workbookViewId="0">
      <pane xSplit="4" topLeftCell="E1" activePane="topRight" state="frozen"/>
      <selection pane="topRight" activeCell="AX341" sqref="AX341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15" t="s">
        <v>441</v>
      </c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5"/>
      <c r="AI2" s="5"/>
      <c r="AJ2" s="5"/>
      <c r="AK2" s="5"/>
      <c r="AL2" s="5"/>
      <c r="AM2" s="4"/>
      <c r="AN2" s="4"/>
      <c r="AO2" s="4"/>
      <c r="AP2" s="8"/>
      <c r="AQ2" s="119" t="s">
        <v>442</v>
      </c>
      <c r="AR2" s="120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1"/>
      <c r="X3" s="12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23" t="s">
        <v>444</v>
      </c>
      <c r="AR3" s="124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25" t="s">
        <v>629</v>
      </c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27">
        <v>44013</v>
      </c>
      <c r="AR4" s="128"/>
      <c r="AS4" s="13"/>
    </row>
    <row r="5" spans="1:45" ht="15.2" customHeight="1" x14ac:dyDescent="0.25">
      <c r="A5" s="160" t="s">
        <v>446</v>
      </c>
      <c r="B5" s="161"/>
      <c r="C5" s="161"/>
      <c r="D5" s="161"/>
      <c r="E5" s="3"/>
      <c r="F5" s="3"/>
      <c r="G5" s="3"/>
      <c r="H5" s="5"/>
      <c r="I5" s="5"/>
      <c r="J5" s="5"/>
      <c r="K5" s="162" t="s">
        <v>296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1">
        <v>78613057</v>
      </c>
      <c r="AR5" s="132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68" t="s">
        <v>376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33">
        <v>15212836000</v>
      </c>
      <c r="AR6" s="134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17"/>
      <c r="X7" s="118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9"/>
      <c r="AR7" s="130"/>
      <c r="AS7" s="13"/>
    </row>
    <row r="8" spans="1:45" ht="12.95" customHeight="1" x14ac:dyDescent="0.25">
      <c r="A8" s="170" t="s">
        <v>451</v>
      </c>
      <c r="B8" s="171"/>
      <c r="C8" s="171"/>
      <c r="D8" s="171"/>
      <c r="E8" s="17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66"/>
      <c r="X8" s="167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13">
        <v>383</v>
      </c>
      <c r="AR8" s="114"/>
      <c r="AS8" s="13"/>
    </row>
    <row r="9" spans="1:45" ht="12.95" customHeight="1" x14ac:dyDescent="0.25">
      <c r="A9" s="139" t="s">
        <v>453</v>
      </c>
      <c r="B9" s="172" t="s">
        <v>454</v>
      </c>
      <c r="C9" s="164" t="s">
        <v>455</v>
      </c>
      <c r="D9" s="165"/>
      <c r="E9" s="137" t="s">
        <v>456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7" t="s">
        <v>457</v>
      </c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9"/>
    </row>
    <row r="10" spans="1:45" ht="58.7" customHeight="1" x14ac:dyDescent="0.25">
      <c r="A10" s="140"/>
      <c r="B10" s="173"/>
      <c r="C10" s="165"/>
      <c r="D10" s="165"/>
      <c r="E10" s="143" t="s">
        <v>458</v>
      </c>
      <c r="F10" s="144"/>
      <c r="G10" s="143" t="s">
        <v>459</v>
      </c>
      <c r="H10" s="144"/>
      <c r="I10" s="143" t="s">
        <v>460</v>
      </c>
      <c r="J10" s="144"/>
      <c r="K10" s="135" t="s">
        <v>461</v>
      </c>
      <c r="L10" s="136"/>
      <c r="M10" s="135" t="s">
        <v>462</v>
      </c>
      <c r="N10" s="136"/>
      <c r="O10" s="135" t="s">
        <v>463</v>
      </c>
      <c r="P10" s="136"/>
      <c r="Q10" s="135" t="s">
        <v>464</v>
      </c>
      <c r="R10" s="136"/>
      <c r="S10" s="135" t="s">
        <v>465</v>
      </c>
      <c r="T10" s="136"/>
      <c r="U10" s="135" t="s">
        <v>466</v>
      </c>
      <c r="V10" s="136"/>
      <c r="W10" s="135" t="s">
        <v>467</v>
      </c>
      <c r="X10" s="136"/>
      <c r="Y10" s="143" t="s">
        <v>458</v>
      </c>
      <c r="Z10" s="144"/>
      <c r="AA10" s="143" t="s">
        <v>459</v>
      </c>
      <c r="AB10" s="144"/>
      <c r="AC10" s="143" t="s">
        <v>460</v>
      </c>
      <c r="AD10" s="144"/>
      <c r="AE10" s="135" t="s">
        <v>461</v>
      </c>
      <c r="AF10" s="136"/>
      <c r="AG10" s="135" t="s">
        <v>462</v>
      </c>
      <c r="AH10" s="136"/>
      <c r="AI10" s="135" t="s">
        <v>463</v>
      </c>
      <c r="AJ10" s="136"/>
      <c r="AK10" s="135" t="s">
        <v>464</v>
      </c>
      <c r="AL10" s="136"/>
      <c r="AM10" s="135" t="s">
        <v>465</v>
      </c>
      <c r="AN10" s="136"/>
      <c r="AO10" s="135" t="s">
        <v>466</v>
      </c>
      <c r="AP10" s="136"/>
      <c r="AQ10" s="135" t="s">
        <v>467</v>
      </c>
      <c r="AR10" s="136"/>
      <c r="AS10" s="9"/>
    </row>
    <row r="11" spans="1:45" ht="76.5" customHeight="1" x14ac:dyDescent="0.25">
      <c r="A11" s="140"/>
      <c r="B11" s="173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1" t="s">
        <v>472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498228.39</v>
      </c>
      <c r="Z29" s="106">
        <f>AR29</f>
        <v>40439.5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498228.39</v>
      </c>
      <c r="AR29" s="106">
        <f>AR34</f>
        <v>40439.5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356581</v>
      </c>
      <c r="Z31" s="36">
        <f>AR31</f>
        <v>31589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356581</v>
      </c>
      <c r="AR31" s="36">
        <v>31589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91521.18</v>
      </c>
      <c r="Z33" s="25">
        <f>AR33</f>
        <v>8850.5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91521.18</v>
      </c>
      <c r="AR33" s="25">
        <v>8850.5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498228.39</v>
      </c>
      <c r="Z34" s="25">
        <f>AR34</f>
        <v>40439.5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498228.39</v>
      </c>
      <c r="AR34" s="25">
        <f>AR36+AR38</f>
        <v>40439.5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356581</v>
      </c>
      <c r="Z36" s="36">
        <f>AR36</f>
        <v>31589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356581</v>
      </c>
      <c r="AR36" s="36">
        <f>AR31</f>
        <v>31589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91521.18</v>
      </c>
      <c r="Z38" s="25">
        <f>AR38</f>
        <v>8850.5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91521.18</v>
      </c>
      <c r="AR38" s="25">
        <f>AR33</f>
        <v>8850.5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40439.5</v>
      </c>
      <c r="Z70" s="25">
        <f>AR70</f>
        <v>40439.5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40439.5</v>
      </c>
      <c r="AR70" s="25">
        <f>AQ70</f>
        <v>40439.5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31589</v>
      </c>
      <c r="Z72" s="36">
        <f>AR72</f>
        <v>31589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31589</v>
      </c>
      <c r="AR72" s="36">
        <f>AQ72</f>
        <v>31589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8850.5</v>
      </c>
      <c r="Z74" s="25">
        <f>AR74</f>
        <v>8850.5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8850.5</v>
      </c>
      <c r="AR74" s="25">
        <f>AR33</f>
        <v>8850.5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80" customFormat="1" ht="27" customHeight="1" x14ac:dyDescent="0.25">
      <c r="A315" s="174" t="s">
        <v>286</v>
      </c>
      <c r="B315" s="175" t="s">
        <v>287</v>
      </c>
      <c r="C315" s="176" t="s">
        <v>475</v>
      </c>
      <c r="D315" s="176" t="s">
        <v>476</v>
      </c>
      <c r="E315" s="177" t="s">
        <v>477</v>
      </c>
      <c r="F315" s="177" t="s">
        <v>477</v>
      </c>
      <c r="G315" s="177" t="s">
        <v>477</v>
      </c>
      <c r="H315" s="177" t="s">
        <v>477</v>
      </c>
      <c r="I315" s="177" t="s">
        <v>477</v>
      </c>
      <c r="J315" s="177" t="s">
        <v>477</v>
      </c>
      <c r="K315" s="177" t="s">
        <v>477</v>
      </c>
      <c r="L315" s="177" t="s">
        <v>477</v>
      </c>
      <c r="M315" s="177" t="s">
        <v>477</v>
      </c>
      <c r="N315" s="177" t="s">
        <v>477</v>
      </c>
      <c r="O315" s="177" t="s">
        <v>477</v>
      </c>
      <c r="P315" s="177" t="s">
        <v>477</v>
      </c>
      <c r="Q315" s="177" t="s">
        <v>477</v>
      </c>
      <c r="R315" s="177" t="s">
        <v>477</v>
      </c>
      <c r="S315" s="177">
        <v>0</v>
      </c>
      <c r="T315" s="177" t="s">
        <v>477</v>
      </c>
      <c r="U315" s="177" t="s">
        <v>477</v>
      </c>
      <c r="V315" s="177" t="s">
        <v>477</v>
      </c>
      <c r="W315" s="177" t="s">
        <v>477</v>
      </c>
      <c r="X315" s="177" t="s">
        <v>477</v>
      </c>
      <c r="Y315" s="178">
        <v>159.47999999999999</v>
      </c>
      <c r="Z315" s="178">
        <f>AR315</f>
        <v>0</v>
      </c>
      <c r="AA315" s="177" t="s">
        <v>477</v>
      </c>
      <c r="AB315" s="177" t="s">
        <v>477</v>
      </c>
      <c r="AC315" s="178">
        <v>0</v>
      </c>
      <c r="AD315" s="178">
        <v>0</v>
      </c>
      <c r="AE315" s="178">
        <v>0</v>
      </c>
      <c r="AF315" s="178">
        <v>0</v>
      </c>
      <c r="AG315" s="178">
        <v>0</v>
      </c>
      <c r="AH315" s="178">
        <v>0</v>
      </c>
      <c r="AI315" s="178">
        <v>0</v>
      </c>
      <c r="AJ315" s="178">
        <v>0</v>
      </c>
      <c r="AK315" s="178">
        <v>0</v>
      </c>
      <c r="AL315" s="178">
        <v>0</v>
      </c>
      <c r="AM315" s="178">
        <v>0</v>
      </c>
      <c r="AN315" s="178">
        <v>0</v>
      </c>
      <c r="AO315" s="178">
        <v>0</v>
      </c>
      <c r="AP315" s="178">
        <v>0</v>
      </c>
      <c r="AQ315" s="178">
        <f>Y315</f>
        <v>159.47999999999999</v>
      </c>
      <c r="AR315" s="178">
        <v>0</v>
      </c>
      <c r="AS315" s="179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f>Y317</f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7" t="s">
        <v>397</v>
      </c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68"/>
    </row>
    <row r="384" spans="1:45" ht="12.95" customHeight="1" x14ac:dyDescent="0.25">
      <c r="A384" s="149" t="s">
        <v>398</v>
      </c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1" t="s">
        <v>438</v>
      </c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53"/>
      <c r="E424" s="154"/>
      <c r="F424" s="111" t="s">
        <v>378</v>
      </c>
      <c r="G424" s="155"/>
      <c r="H424" s="156"/>
      <c r="I424" s="156"/>
      <c r="J424" s="156"/>
      <c r="K424" s="156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7" t="s">
        <v>439</v>
      </c>
      <c r="E425" s="158"/>
      <c r="F425" s="111" t="s">
        <v>440</v>
      </c>
      <c r="G425" s="159"/>
      <c r="H425" s="158"/>
      <c r="I425" s="158"/>
      <c r="J425" s="158"/>
      <c r="K425" s="158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5" t="s">
        <v>478</v>
      </c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2020-07-03T13:10:46Z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