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2025\387 на сайт\"/>
    </mc:Choice>
  </mc:AlternateContent>
  <xr:revisionPtr revIDLastSave="0" documentId="13_ncr:1_{6E462D69-0BDB-4445-B747-9D4A4299A9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3" i="2" l="1"/>
  <c r="F29" i="2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<sst xmlns="http://schemas.openxmlformats.org/spreadsheetml/2006/main" count="1808" uniqueCount="254">
  <si>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</si>
  <si>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</si>
  <si>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</si>
  <si>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</si>
  <si>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</si>
  <si>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</si>
  <si>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</si>
  <si>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</si>
  <si>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</si>
  <si>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</si>
  <si>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</si>
  <si>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</si>
  <si>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</si>
  <si>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</si>
  <si>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</si>
  <si>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</si>
  <si>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</si>
  <si>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</si>
  <si>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</si>
  <si>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</si>
  <si>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</si>
  <si>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</si>
  <si>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</si>
  <si>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</si>
  <si>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</si>
  <si>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</si>
  <si>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</si>
  <si>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</si>
  <si>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</si>
  <si>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</si>
  <si>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</si>
  <si>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</si>
  <si>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</si>
  <si>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</si>
  <si>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</si>
  <si>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</si>
  <si>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</si>
  <si>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</si>
  <si>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</si>
  <si>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</si>
  <si>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</si>
  <si>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</si>
  <si>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</si>
  <si>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</si>
  <si>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</si>
  <si>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</si>
  <si>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</si>
  <si>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</si>
  <si>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</si>
  <si>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</si>
  <si>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</si>
  <si>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</si>
  <si>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</si>
  <si>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</si>
  <si>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</si>
  <si>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</si>
  <si>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</si>
  <si>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</si>
  <si>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</si>
  <si>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</si>
  <si>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</si>
  <si>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</si>
  <si>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</si>
  <si>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</si>
  <si>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</si>
  <si>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</si>
  <si>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</si>
  <si>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</si>
  <si>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</si>
  <si>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</si>
  <si>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</si>
  <si>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</si>
  <si>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</si>
  <si>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</si>
  <si>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</si>
  <si>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</si>
  <si>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</si>
  <si>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</si>
  <si>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</si>
  <si>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</si>
  <si>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</si>
  <si>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</si>
  <si>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</si>
  <si>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</si>
  <si>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</si>
  <si>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</si>
  <si>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</si>
  <si>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</si>
  <si>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</si>
  <si>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</si>
  <si>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</si>
  <si>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</si>
  <si>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</si>
  <si>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</si>
  <si>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</si>
  <si>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</si>
  <si>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</si>
  <si>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</si>
  <si>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</si>
  <si>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</si>
  <si>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</si>
  <si>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</si>
  <si>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</si>
  <si>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</si>
  <si>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</si>
  <si>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</si>
  <si>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</si>
  <si>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</si>
  <si>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</si>
  <si>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</si>
  <si>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</si>
  <si>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</si>
  <si>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</si>
  <si>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</si>
  <si>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</si>
  <si>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</si>
  <si>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</si>
  <si>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</si>
  <si>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</si>
  <si>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</si>
  <si>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</si>
  <si>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</si>
  <si>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</si>
  <si>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</si>
  <si>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</si>
  <si>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</si>
  <si>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</si>
  <si>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</si>
  <si>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</si>
  <si>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</si>
  <si>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</si>
  <si>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</si>
  <si>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</si>
  <si>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</si>
  <si>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</si>
  <si>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</si>
  <si>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</si>
  <si>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</si>
  <si>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</si>
  <si>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</si>
  <si>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</si>
  <si>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</si>
  <si>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</si>
  <si>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</si>
  <si>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</si>
  <si>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</si>
  <si>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</si>
  <si>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</si>
  <si>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</si>
  <si>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</si>
  <si>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</si>
  <si>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</si>
  <si>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</si>
  <si>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</si>
  <si>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</si>
  <si>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</si>
  <si>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</si>
  <si>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</si>
  <si>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</si>
  <si>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</si>
  <si>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</si>
  <si>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</si>
  <si>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</si>
  <si>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</si>
  <si>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</si>
  <si>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</si>
  <si>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</si>
  <si>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</si>
  <si>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</si>
  <si>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</si>
  <si>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</si>
  <si>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</si>
  <si>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</si>
  <si>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</si>
  <si>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</si>
  <si>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</si>
  <si>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</si>
  <si>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</si>
  <si>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</si>
  <si>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</si>
  <si>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</si>
  <si>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</si>
  <si>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</si>
  <si>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</si>
  <si>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</si>
  <si>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</si>
  <si>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</si>
  <si>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</si>
  <si>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</si>
  <si>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</si>
  <si>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</si>
  <si>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</si>
  <si>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</si>
  <si>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</si>
  <si>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</si>
  <si>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</si>
  <si>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</si>
  <si>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</si>
  <si>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</si>
  <si>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</si>
  <si>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</si>
  <si>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</si>
  <si>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</si>
  <si>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</si>
  <si>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</si>
  <si>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</si>
  <si>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</si>
  <si>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</si>
  <si>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</si>
  <si>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</si>
  <si>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</si>
  <si>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</si>
  <si>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</si>
  <si>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</si>
  <si>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</si>
  <si>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</si>
  <si>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</si>
  <si>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</si>
  <si>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</si>
  <si>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</si>
  <si>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</si>
  <si>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</si>
  <si>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</si>
  <si>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</si>
  <si>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</si>
  <si>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</si>
  <si>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</si>
  <si>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</si>
  <si>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</si>
  <si>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</si>
  <si>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</si>
  <si>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</si>
  <si>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</si>
  <si>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</si>
  <si>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</si>
  <si>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</si>
  <si>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</si>
  <si>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</si>
  <si>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</si>
  <si>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</si>
  <si>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</si>
  <si>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</si>
  <si>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</si>
  <si>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</si>
  <si>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</si>
  <si>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</si>
  <si>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</si>
  <si>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</si>
  <si>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</si>
  <si>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</si>
  <si>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</si>
  <si>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</si>
  <si>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апреля  2025 г.</t>
  </si>
  <si>
    <t>"01" апреля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</si>
</sst>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36" zoomScaleNormal="100" workbookViewId="0">
      <pane xSplit="4" topLeftCell="E1" activePane="topRight" state="frozen"/>
      <selection pane="topRight" activeCell="AX33" sqref="AX33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45748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1893047</v>
      </c>
      <c r="F29" s="90">
        <f>X29</f>
        <v>163046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1893047</v>
      </c>
      <c r="X29" s="90">
        <v>163046</v>
      </c>
      <c r="Y29" s="90">
        <f>AQ29</f>
        <v>370590.55</v>
      </c>
      <c r="Z29" s="90">
        <f>AR29</f>
        <v>40761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370590.55</v>
      </c>
      <c r="AR29" s="90">
        <v>40761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1389174</v>
      </c>
      <c r="F31" s="36">
        <f>X31</f>
        <v>114226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1389174</v>
      </c>
      <c r="X31" s="36">
        <v>114226</v>
      </c>
      <c r="Y31" s="36">
        <f>AQ31</f>
        <v>267177</v>
      </c>
      <c r="Z31" s="36">
        <f>AR31</f>
        <v>33162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267177</v>
      </c>
      <c r="AR31" s="36">
        <v>33162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415912</v>
      </c>
      <c r="F33" s="25">
        <f>X38</f>
        <v>34502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415912</v>
      </c>
      <c r="X33" s="25">
        <v>34502</v>
      </c>
      <c r="Y33" s="25">
        <f>AQ33</f>
        <v>74648.5</v>
      </c>
      <c r="Z33" s="25">
        <f>AR33</f>
        <v>7599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74648.5</v>
      </c>
      <c r="AR33" s="25">
        <v>7599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1893047</v>
      </c>
      <c r="F34" s="25">
        <f>X34</f>
        <v>163046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1893047</v>
      </c>
      <c r="X34" s="90">
        <f>X29</f>
        <v>163046</v>
      </c>
      <c r="Y34" s="25">
        <f>AQ34</f>
        <v>370590.55</v>
      </c>
      <c r="Z34" s="25">
        <f>AR34</f>
        <v>40761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370590.55</v>
      </c>
      <c r="AR34" s="25">
        <f>AR29</f>
        <v>40761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1389174</v>
      </c>
      <c r="F36" s="36">
        <f>X31</f>
        <v>114226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1389174</v>
      </c>
      <c r="X36" s="36">
        <f>X31</f>
        <v>114226</v>
      </c>
      <c r="Y36" s="36">
        <f>AQ36</f>
        <v>267177</v>
      </c>
      <c r="Z36" s="36">
        <f>AR36</f>
        <v>33162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267177</v>
      </c>
      <c r="AR36" s="36">
        <f>AR31</f>
        <v>33162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415912</v>
      </c>
      <c r="F38" s="25">
        <f>X38</f>
        <v>34502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415912</v>
      </c>
      <c r="X38" s="25">
        <f>X33</f>
        <v>34502</v>
      </c>
      <c r="Y38" s="25">
        <f>AQ38</f>
        <v>74648.5</v>
      </c>
      <c r="Z38" s="25">
        <f>AR38</f>
        <v>7599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74648.5</v>
      </c>
      <c r="AR38" s="25">
        <f>AR33</f>
        <v>7599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163046</v>
      </c>
      <c r="F60" s="90">
        <f>X29</f>
        <v>163046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163046</v>
      </c>
      <c r="X60" s="90">
        <f>X29</f>
        <v>163046</v>
      </c>
      <c r="Y60" s="25">
        <f>AR60</f>
        <v>40761</v>
      </c>
      <c r="Z60" s="25">
        <f>Z62+Z64</f>
        <v>40761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40761</v>
      </c>
      <c r="AR60" s="25">
        <f>AR29</f>
        <v>40761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114226</v>
      </c>
      <c r="F62" s="36">
        <f>X31</f>
        <v>114226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114226</v>
      </c>
      <c r="X62" s="36">
        <f>X31</f>
        <v>114226</v>
      </c>
      <c r="Y62" s="36">
        <f>AQ62</f>
        <v>33162</v>
      </c>
      <c r="Z62" s="36">
        <f>Y62</f>
        <v>33162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33162</v>
      </c>
      <c r="AR62" s="36">
        <f>AR36</f>
        <v>33162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34502</v>
      </c>
      <c r="F64" s="25">
        <f>X33</f>
        <v>34502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34502</v>
      </c>
      <c r="X64" s="25">
        <f>X33</f>
        <v>34502</v>
      </c>
      <c r="Y64" s="25">
        <f>AQ64</f>
        <v>7599</v>
      </c>
      <c r="Z64" s="25">
        <f>Y64</f>
        <v>7599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7599</v>
      </c>
      <c r="AR64" s="25">
        <f>AR33</f>
        <v>7599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9515.67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291.99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291.99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2025-07-01T11:35:45Z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