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8" i="2" l="1"/>
  <c r="AQ36" i="2"/>
  <c r="AQ34" i="2"/>
  <c r="AR64" i="2"/>
  <c r="AR38" i="2"/>
  <c r="AR29" i="2"/>
  <c r="AR60" i="2" s="1"/>
  <c r="AR36" i="2"/>
  <c r="AR131" i="2"/>
  <c r="AQ131" i="2"/>
  <c r="AR34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<sst xmlns="http://schemas.openxmlformats.org/spreadsheetml/2006/main" count="1809" uniqueCount="255">
  <si>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</si>
  <si>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</si>
  <si>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</si>
  <si>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</si>
  <si>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</si>
  <si>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</si>
  <si>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</si>
  <si>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</si>
  <si>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</si>
  <si>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</si>
  <si>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</si>
  <si>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</si>
  <si>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</si>
  <si>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</si>
  <si>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</si>
  <si>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</si>
  <si>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</si>
  <si>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</si>
  <si>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</si>
  <si>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</si>
  <si>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</si>
  <si>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</si>
  <si>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</si>
  <si>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</si>
  <si>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</si>
  <si>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</si>
  <si>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</si>
  <si>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</si>
  <si>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</si>
  <si>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</si>
  <si>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</si>
  <si>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</si>
  <si>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</si>
  <si>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</si>
  <si>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</si>
  <si>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</si>
  <si>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</si>
  <si>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</si>
  <si>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</si>
  <si>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</si>
  <si>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</si>
  <si>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</si>
  <si>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</si>
  <si>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</si>
  <si>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</si>
  <si>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</si>
  <si>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</si>
  <si>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</si>
  <si>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</si>
  <si>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</si>
  <si>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</si>
  <si>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</si>
  <si>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</si>
  <si>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</si>
  <si>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</si>
  <si>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</si>
  <si>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</si>
  <si>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</si>
  <si>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</si>
  <si>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</si>
  <si>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</si>
  <si>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</si>
  <si>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</si>
  <si>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</si>
  <si>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</si>
  <si>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</si>
  <si>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</si>
  <si>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</si>
  <si>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</si>
  <si>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</si>
  <si>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</si>
  <si>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</si>
  <si>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</si>
  <si>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</si>
  <si>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</si>
  <si>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</si>
  <si>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</si>
  <si>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</si>
  <si>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</si>
  <si>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</si>
  <si>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</si>
  <si>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</si>
  <si>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</si>
  <si>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</si>
  <si>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</si>
  <si>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</si>
  <si>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</si>
  <si>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</si>
  <si>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</si>
  <si>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</si>
  <si>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</si>
  <si>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</si>
  <si>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</si>
  <si>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</si>
  <si>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</si>
  <si>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</si>
  <si>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</si>
  <si>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</si>
  <si>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</si>
  <si>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</si>
  <si>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</si>
  <si>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</si>
  <si>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</si>
  <si>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</si>
  <si>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</si>
  <si>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</si>
  <si>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</si>
  <si>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</si>
  <si>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</si>
  <si>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</si>
  <si>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</si>
  <si>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</si>
  <si>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</si>
  <si>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</si>
  <si>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</si>
  <si>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</si>
  <si>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</si>
  <si>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</si>
  <si>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</si>
  <si>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</si>
  <si>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</si>
  <si>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</si>
  <si>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</si>
  <si>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</si>
  <si>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</si>
  <si>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</si>
  <si>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</si>
  <si>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</si>
  <si>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</si>
  <si>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</si>
  <si>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</si>
  <si>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</si>
  <si>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</si>
  <si>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</si>
  <si>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</si>
  <si>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</si>
  <si>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</si>
  <si>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</si>
  <si>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</si>
  <si>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</si>
  <si>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</si>
  <si>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</si>
  <si>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</si>
  <si>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</si>
  <si>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</si>
  <si>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</si>
  <si>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</si>
  <si>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</si>
  <si>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</si>
  <si>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</si>
  <si>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</si>
  <si>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</si>
  <si>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</si>
  <si>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</si>
  <si>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</si>
  <si>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</si>
  <si>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</si>
  <si>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</si>
  <si>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</si>
  <si>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</si>
  <si>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</si>
  <si>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</si>
  <si>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</si>
  <si>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</si>
  <si>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</si>
  <si>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</si>
  <si>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</si>
  <si>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</si>
  <si>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</si>
  <si>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</si>
  <si>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</si>
  <si>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</si>
  <si>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</si>
  <si>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</si>
  <si>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</si>
  <si>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</si>
  <si>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</si>
  <si>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</si>
  <si>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</si>
  <si>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</si>
  <si>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</si>
  <si>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</si>
  <si>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</si>
  <si>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</si>
  <si>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</si>
  <si>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</si>
  <si>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</si>
  <si>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</si>
  <si>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</si>
  <si>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</si>
  <si>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</si>
  <si>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</si>
  <si>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</si>
  <si>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</si>
  <si>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</si>
  <si>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</si>
  <si>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</si>
  <si>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</si>
  <si>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</si>
  <si>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</si>
  <si>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</si>
  <si>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</si>
  <si>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</si>
  <si>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</si>
  <si>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</si>
  <si>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</si>
  <si>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</si>
  <si>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</si>
  <si>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</si>
  <si>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</si>
  <si>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</si>
  <si>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</si>
  <si>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</si>
  <si>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</si>
  <si>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</si>
  <si>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</si>
  <si>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</si>
  <si>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</si>
  <si>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</si>
  <si>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</si>
  <si>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</si>
  <si>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</si>
  <si>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</si>
  <si>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</si>
  <si>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</si>
  <si>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</si>
  <si>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</si>
  <si>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</si>
  <si>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</si>
  <si>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</si>
  <si>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</si>
  <si>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</si>
  <si>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</si>
  <si>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</si>
  <si>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</si>
  <si>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</si>
  <si>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</si>
  <si>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</si>
  <si>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</si>
  <si>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</si>
  <si>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</si>
  <si>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</si>
  <si>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</si>
  <si>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</si>
  <si>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</si>
  <si>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</si>
  <si>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</si>
  <si>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</si>
  <si>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</si>
  <si>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</si>
  <si>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</si>
  <si>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</si>
  <si>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августа  2023 г.</t>
  </si>
  <si>
    <t>01.08.2023</t>
  </si>
  <si>
    <t>"01" август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</si>
</sst>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topLeftCell="A13" zoomScaleNormal="100" workbookViewId="0">
      <pane xSplit="4" topLeftCell="E1" activePane="topRight" state="frozen"/>
      <selection pane="topRight" activeCell="AT62" sqref="AT62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 t="s">
        <v>253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1488972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1488972</v>
      </c>
      <c r="X29" s="90">
        <v>114949</v>
      </c>
      <c r="Y29" s="90">
        <f>AQ29</f>
        <v>863448.32</v>
      </c>
      <c r="Z29" s="90">
        <f>AR29</f>
        <v>53754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863448.32</v>
      </c>
      <c r="AR29" s="90">
        <f>AR31+AR33</f>
        <v>53754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1038531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1038531</v>
      </c>
      <c r="X31" s="36">
        <v>84198</v>
      </c>
      <c r="Y31" s="36">
        <f>AQ31</f>
        <v>619571</v>
      </c>
      <c r="Z31" s="36">
        <f>AR31</f>
        <v>41982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619571</v>
      </c>
      <c r="AR31" s="36">
        <v>41982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v>313620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313620</v>
      </c>
      <c r="X33" s="25">
        <v>25430</v>
      </c>
      <c r="Y33" s="25">
        <f>AQ33</f>
        <v>153094</v>
      </c>
      <c r="Z33" s="25">
        <f>AR33</f>
        <v>11772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153094</v>
      </c>
      <c r="AR33" s="25">
        <v>11772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1447972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v>1447972</v>
      </c>
      <c r="X34" s="90">
        <v>114949</v>
      </c>
      <c r="Y34" s="25">
        <f>AQ34</f>
        <v>863448.32</v>
      </c>
      <c r="Z34" s="25">
        <f>AR34</f>
        <v>53754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863448.32</v>
      </c>
      <c r="AR34" s="25">
        <f>AR29</f>
        <v>53754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1038531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1038531</v>
      </c>
      <c r="X36" s="36">
        <v>84198</v>
      </c>
      <c r="Y36" s="36">
        <f>AQ36</f>
        <v>619571</v>
      </c>
      <c r="Z36" s="36">
        <f>AR36</f>
        <v>41982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619571</v>
      </c>
      <c r="AR36" s="36">
        <f>AR31</f>
        <v>41982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v>313620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313620</v>
      </c>
      <c r="X38" s="25">
        <v>25430</v>
      </c>
      <c r="Y38" s="25">
        <f>AQ38</f>
        <v>153094</v>
      </c>
      <c r="Z38" s="25">
        <f>AR38</f>
        <v>11772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153094</v>
      </c>
      <c r="AR38" s="25">
        <f>AR33</f>
        <v>11772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53754</v>
      </c>
      <c r="Z60" s="25">
        <f>Z62+Z64</f>
        <v>53754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53754</v>
      </c>
      <c r="AR60" s="25">
        <f>AR29</f>
        <v>53754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41982</v>
      </c>
      <c r="Z62" s="36">
        <f>Y62</f>
        <v>41982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41982</v>
      </c>
      <c r="AR62" s="36">
        <f>AR36</f>
        <v>41982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11772</v>
      </c>
      <c r="Z64" s="25">
        <f>Y64</f>
        <v>11772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11772</v>
      </c>
      <c r="AR64" s="25">
        <f>AR33</f>
        <v>11772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156809.81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156809.81</v>
      </c>
      <c r="AR131" s="104">
        <f>Y133</f>
        <v>32457.75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32457.75</v>
      </c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32457.75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254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2023-08-17T12:53:35Z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