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Z70" i="2" l="1"/>
  <c r="Y70" i="2"/>
  <c r="AQ70" i="2"/>
  <c r="AR70" i="2"/>
  <c r="AR31" i="2" l="1"/>
  <c r="AR33" i="2"/>
  <c r="AQ38" i="2" l="1"/>
  <c r="AQ36" i="2"/>
  <c r="Y315" i="2" l="1"/>
  <c r="AR34" i="2" l="1"/>
  <c r="AR29" i="2" s="1"/>
  <c r="X70" i="2"/>
  <c r="W70" i="2"/>
  <c r="X38" i="2"/>
  <c r="W38" i="2"/>
  <c r="X36" i="2"/>
  <c r="W36" i="2"/>
  <c r="X34" i="2"/>
  <c r="W34" i="2"/>
  <c r="X33" i="2"/>
  <c r="W33" i="2"/>
  <c r="W31" i="2"/>
  <c r="W29" i="2" l="1"/>
  <c r="Y34" i="2" l="1"/>
  <c r="Y31" i="2"/>
  <c r="Y33" i="2"/>
  <c r="Y36" i="2"/>
  <c r="Y38" i="2"/>
  <c r="Y29" i="2"/>
  <c r="X74" i="2"/>
  <c r="X72" i="2"/>
  <c r="W72" i="2"/>
  <c r="S409" i="2"/>
  <c r="E29" i="2"/>
  <c r="Z315" i="2"/>
  <c r="Z317" i="2" s="1"/>
  <c r="Z38" i="2"/>
  <c r="Z33" i="2"/>
  <c r="Z31" i="2"/>
  <c r="Z36" i="2" l="1"/>
  <c r="W74" i="2"/>
  <c r="Z29" i="2" l="1"/>
  <c r="Z34" i="2"/>
</calcChain>
</file>

<file path=xl/sharedStrings.xml><?xml version="1.0" encoding="utf-8"?>
<sst xmlns="http://schemas.openxmlformats.org/spreadsheetml/2006/main" count="5278" uniqueCount="631">
  <si>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</si>
  <si>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</si>
  <si>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</si>
  <si>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</si>
  <si>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</si>
  <si>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</si>
  <si>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</si>
  <si>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</si>
  <si>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</si>
  <si>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</si>
  <si>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</si>
  <si>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</si>
  <si>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</si>
  <si>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</si>
  <si>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</si>
  <si>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</si>
  <si>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</si>
  <si>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</si>
  <si>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</si>
  <si>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</si>
  <si>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</si>
  <si>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</si>
  <si>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</si>
  <si>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</si>
  <si>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</si>
  <si>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</si>
  <si>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</si>
  <si>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</si>
  <si>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</si>
  <si>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</si>
  <si>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</si>
  <si>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</si>
  <si>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</si>
  <si>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</si>
  <si>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</si>
  <si>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</si>
  <si>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</si>
  <si>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</si>
  <si>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</si>
  <si>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</si>
  <si>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</si>
  <si>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</si>
  <si>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</si>
  <si>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</si>
  <si>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</si>
  <si>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</si>
  <si>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</si>
  <si>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</si>
  <si>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</si>
  <si>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</si>
  <si>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</si>
  <si>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</si>
  <si>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</si>
  <si>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</si>
  <si>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</si>
  <si>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</si>
  <si>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</si>
  <si>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</si>
  <si>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</si>
  <si>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</si>
  <si>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</si>
  <si>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</si>
  <si>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</si>
  <si>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</si>
  <si>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</si>
  <si>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</si>
  <si>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</si>
  <si>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</si>
  <si>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</si>
  <si>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</si>
  <si>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</si>
  <si>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</si>
  <si>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</si>
  <si>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</si>
  <si>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</si>
  <si>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</si>
  <si>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</si>
  <si>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</si>
  <si>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</si>
  <si>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</si>
  <si>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</si>
  <si>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</si>
  <si>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</si>
  <si>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</si>
  <si>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</si>
  <si>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</si>
  <si>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</si>
  <si>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</si>
  <si>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</si>
  <si>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</si>
  <si>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</si>
  <si>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</si>
  <si>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</si>
  <si>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</si>
  <si>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</si>
  <si>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</si>
  <si>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</si>
  <si>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</si>
  <si>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</si>
  <si>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</si>
  <si>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</si>
  <si>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</si>
  <si>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</si>
  <si>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</si>
  <si>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</si>
  <si>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</si>
  <si>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</si>
  <si>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</si>
  <si>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</si>
  <si>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</si>
  <si>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</si>
  <si>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</si>
  <si>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</si>
  <si>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</si>
  <si>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</si>
  <si>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</si>
  <si>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</si>
  <si>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</si>
  <si>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</si>
  <si>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</si>
  <si>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</si>
  <si>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</si>
  <si>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</si>
  <si>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</si>
  <si>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</si>
  <si>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</si>
  <si>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</si>
  <si>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</si>
  <si>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</si>
  <si>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</si>
  <si>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</si>
  <si>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</si>
  <si>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</si>
  <si>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</si>
  <si>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</si>
  <si>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</si>
  <si>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</si>
  <si>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</si>
  <si>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</si>
  <si>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</si>
  <si>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</si>
  <si>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</si>
  <si>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</si>
  <si>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</si>
  <si>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</si>
  <si>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</si>
  <si>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</si>
  <si>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</si>
  <si>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</si>
  <si>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</si>
  <si>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</si>
  <si>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</si>
  <si>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</si>
  <si>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</si>
  <si>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</si>
  <si>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</si>
  <si>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</si>
  <si>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</si>
  <si>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</si>
  <si>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</si>
  <si>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</si>
  <si>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</si>
  <si>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</si>
  <si>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</si>
  <si>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</si>
  <si>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</si>
  <si>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</si>
  <si>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</si>
  <si>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</si>
  <si>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</si>
  <si>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</si>
  <si>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</si>
  <si>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</si>
  <si>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</si>
  <si>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</si>
  <si>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</si>
  <si>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</si>
  <si>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</si>
  <si>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</si>
  <si>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</si>
  <si>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</si>
  <si>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</si>
  <si>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</si>
  <si>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</si>
  <si>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</si>
  <si>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</si>
  <si>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</si>
  <si>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</si>
  <si>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</si>
  <si>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</si>
  <si>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</si>
  <si>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</si>
  <si>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</si>
  <si>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</si>
  <si>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</si>
  <si>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</si>
  <si>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</si>
  <si>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</si>
  <si>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</si>
  <si>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</si>
  <si>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</si>
  <si>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</si>
  <si>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</si>
  <si>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</si>
  <si>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</si>
  <si>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</si>
  <si>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</si>
  <si>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</si>
  <si>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</si>
  <si>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</si>
  <si>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</si>
  <si>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</si>
  <si>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</si>
  <si>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</si>
  <si>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</si>
  <si>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</si>
  <si>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</si>
  <si>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</si>
  <si>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</si>
  <si>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</si>
  <si>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</si>
  <si>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</si>
  <si>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</si>
  <si>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</si>
  <si>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</si>
  <si>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</si>
  <si>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</si>
  <si>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</si>
  <si>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</si>
  <si>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</si>
  <si>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</si>
  <si>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</si>
  <si>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</si>
  <si>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</si>
  <si>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</si>
  <si>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</si>
  <si>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</si>
  <si>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</si>
  <si>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</si>
  <si>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</si>
  <si>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</si>
  <si>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</si>
  <si>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</si>
  <si>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</si>
  <si>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</si>
  <si>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</si>
  <si>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</si>
  <si>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</si>
  <si>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</si>
  <si>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</si>
  <si>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</si>
  <si>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</si>
  <si>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</si>
  <si>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</si>
  <si>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</si>
  <si>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</si>
  <si>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</si>
  <si>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</si>
  <si>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</si>
  <si>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</si>
  <si>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</si>
  <si>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</si>
  <si>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</si>
  <si>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</si>
  <si>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</si>
  <si>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</si>
  <si>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</si>
  <si>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</si>
  <si>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</si>
  <si>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</si>
  <si>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</si>
  <si>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</si>
  <si>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</si>
  <si>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</si>
  <si>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</si>
  <si>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</si>
  <si>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</si>
  <si>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</si>
  <si>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</si>
  <si>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</si>
  <si>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</si>
  <si>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</si>
  <si>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</si>
  <si>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</si>
  <si>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</si>
  <si>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</si>
  <si>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</si>
  <si>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</si>
  <si>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</si>
  <si>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</si>
  <si>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</si>
  <si>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</si>
  <si>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</si>
  <si>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</si>
  <si>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</si>
  <si>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</si>
  <si>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</si>
  <si>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</si>
  <si>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</si>
  <si>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</si>
  <si>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</si>
  <si>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</si>
  <si>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</si>
  <si>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</si>
  <si>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</si>
  <si>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</si>
  <si>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</si>
  <si>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</si>
  <si>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</si>
  <si>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</si>
  <si>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</si>
  <si>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</si>
  <si>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</si>
  <si>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</si>
  <si>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</si>
  <si>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</si>
  <si>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</si>
  <si>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</si>
  <si>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</si>
  <si>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</si>
  <si>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</si>
  <si>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</si>
  <si>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</si>
  <si>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</si>
  <si>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</si>
  <si>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</si>
  <si>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</si>
  <si>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</si>
  <si>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</si>
  <si>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</si>
  <si>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</si>
  <si>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</si>
  <si>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</si>
  <si>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</si>
  <si>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</si>
  <si>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</si>
  <si>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</si>
  <si>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</si>
  <si>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</si>
  <si>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</si>
  <si>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</si>
  <si>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</si>
  <si>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</si>
  <si>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</si>
  <si>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</si>
  <si>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</si>
  <si>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</si>
  <si>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</si>
  <si>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</si>
  <si>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</si>
  <si>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</si>
  <si>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</si>
  <si>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</si>
  <si>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</si>
  <si>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</si>
  <si>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</si>
  <si>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</si>
  <si>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</si>
  <si>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</si>
  <si>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</si>
  <si>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</si>
  <si>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</si>
  <si>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</si>
  <si>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</si>
  <si>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</si>
  <si>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</si>
  <si>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</si>
  <si>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</si>
  <si>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</si>
  <si>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</si>
  <si>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</si>
  <si>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</si>
  <si>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</si>
  <si>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</si>
  <si>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</si>
  <si>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</si>
  <si>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</si>
  <si>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</si>
  <si>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</si>
  <si>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</si>
  <si>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</si>
  <si>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</si>
  <si>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</si>
  <si>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</si>
  <si>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</si>
  <si>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</si>
  <si>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</si>
  <si>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</si>
  <si>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</si>
  <si>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</si>
  <si>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</si>
  <si>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</si>
  <si>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</si>
  <si>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</si>
  <si>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</si>
  <si>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</si>
  <si>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</si>
  <si>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</si>
  <si>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</si>
  <si>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</si>
  <si>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</si>
  <si>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</si>
  <si>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</si>
  <si>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</si>
  <si>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</si>
  <si>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</si>
  <si>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</si>
  <si>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</si>
  <si>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</si>
  <si>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</si>
  <si>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</si>
  <si>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</si>
  <si>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</si>
  <si>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</si>
  <si>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</si>
  <si>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</si>
  <si>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</si>
  <si>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</si>
  <si>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</si>
  <si>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</si>
  <si>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</si>
  <si>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</si>
  <si>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</si>
  <si>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</si>
  <si>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</si>
  <si>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</si>
  <si>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</si>
  <si>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</si>
  <si>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</si>
  <si>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</si>
  <si>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</si>
  <si>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</si>
  <si>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</si>
  <si>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</si>
  <si>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</si>
  <si>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</si>
  <si>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</si>
  <si>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</si>
  <si>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</si>
  <si>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</si>
  <si>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</si>
  <si>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</si>
  <si>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</si>
  <si>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</si>
  <si>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</si>
  <si>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</si>
  <si>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</si>
  <si>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</si>
  <si>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</si>
  <si>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</si>
  <si>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</si>
  <si>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</si>
  <si>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</si>
  <si>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</si>
  <si>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</si>
  <si>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</si>
  <si>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</si>
  <si>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</si>
  <si>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</si>
  <si>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</si>
  <si>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</si>
  <si>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</si>
  <si>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</si>
  <si>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</si>
  <si>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</si>
  <si>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</si>
  <si>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</si>
  <si>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</si>
  <si>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</si>
  <si>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</si>
  <si>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</si>
  <si>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</si>
  <si>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</si>
  <si>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</si>
  <si>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</si>
  <si>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</si>
  <si>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</si>
  <si>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</si>
  <si>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</si>
  <si>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</si>
  <si>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</si>
  <si>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</si>
  <si>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</si>
  <si>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</si>
  <si>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</si>
  <si>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</si>
  <si>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</si>
  <si>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</si>
  <si>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</si>
  <si>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</si>
  <si>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</si>
  <si>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</si>
  <si>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</si>
  <si>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</si>
  <si>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</si>
  <si>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</si>
  <si>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</si>
  <si>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</si>
  <si>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</si>
  <si>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</si>
  <si>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</si>
  <si>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</si>
  <si>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</si>
  <si>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</si>
  <si>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</si>
  <si>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</si>
  <si>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</si>
  <si>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</si>
  <si>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</si>
  <si>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</si>
  <si>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</si>
  <si>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</si>
  <si>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</si>
  <si>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</si>
  <si>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</si>
  <si>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</si>
  <si>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</si>
  <si>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</si>
  <si>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</si>
  <si>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</si>
  <si>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</si>
  <si>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</si>
  <si>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</si>
  <si>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</si>
  <si>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</si>
  <si>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</si>
  <si>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</si>
  <si>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</si>
  <si>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</si>
  <si>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</si>
  <si>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</si>
  <si>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</si>
  <si>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</si>
  <si>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</si>
  <si>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</si>
  <si>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</si>
  <si>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</si>
  <si>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</si>
  <si>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</si>
  <si>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</si>
  <si>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</si>
  <si>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</si>
  <si>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</si>
  <si>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</si>
  <si>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</si>
  <si>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</si>
  <si>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</si>
  <si>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</si>
  <si>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</si>
  <si>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</si>
  <si>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</si>
  <si>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</si>
  <si>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</si>
  <si>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</si>
  <si>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</si>
  <si>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</si>
  <si>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</si>
  <si>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</si>
  <si>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</si>
  <si>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</si>
  <si>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</si>
  <si>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</si>
  <si>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</si>
  <si>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</si>
  <si>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</si>
  <si>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</si>
  <si>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</si>
  <si>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</si>
  <si>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</si>
  <si>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</si>
  <si>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</si>
  <si>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</si>
  <si>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</si>
  <si>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</si>
  <si>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</si>
  <si>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</si>
  <si>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</si>
  <si>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</si>
  <si>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</si>
  <si>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</si>
  <si>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</si>
  <si>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</si>
  <si>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</si>
  <si>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</si>
  <si>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</si>
  <si>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</si>
  <si>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</si>
  <si>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</si>
  <si>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</si>
  <si>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</si>
  <si>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</si>
  <si>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</si>
  <si>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</si>
  <si>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</si>
  <si>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</si>
  <si>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</si>
  <si>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</si>
  <si>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</si>
  <si>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</si>
  <si>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</si>
  <si>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</si>
  <si>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</si>
  <si>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</si>
  <si>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</si>
  <si>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</si>
  <si>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</si>
  <si>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</si>
  <si>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</si>
  <si>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</si>
  <si>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</si>
  <si>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</si>
  <si>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</si>
  <si>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</si>
  <si>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</si>
  <si>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</si>
  <si>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</si>
  <si>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</si>
  <si>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</si>
  <si>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</si>
  <si>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</si>
  <si>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</si>
  <si>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</si>
  <si>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</si>
  <si>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</si>
  <si>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</si>
  <si>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</si>
  <si>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</si>
  <si>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</si>
  <si>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</si>
  <si>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на  1 августа  2021 г.</t>
  </si>
  <si>
    <t>"01___"августа  2021 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</si>
</sst>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81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topLeftCell="A243" zoomScaleNormal="100" workbookViewId="0">
      <pane xSplit="4" topLeftCell="E1" activePane="topRight" state="frozen"/>
      <selection pane="topRight" activeCell="X427" sqref="X427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61" t="s">
        <v>441</v>
      </c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5"/>
      <c r="AI2" s="5"/>
      <c r="AJ2" s="5"/>
      <c r="AK2" s="5"/>
      <c r="AL2" s="5"/>
      <c r="AM2" s="4"/>
      <c r="AN2" s="4"/>
      <c r="AO2" s="4"/>
      <c r="AP2" s="8"/>
      <c r="AQ2" s="165" t="s">
        <v>442</v>
      </c>
      <c r="AR2" s="166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67"/>
      <c r="X3" s="168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69" t="s">
        <v>444</v>
      </c>
      <c r="AR3" s="170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71" t="s">
        <v>629</v>
      </c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73">
        <v>44409</v>
      </c>
      <c r="AR4" s="174"/>
      <c r="AS4" s="13"/>
    </row>
    <row r="5" spans="1:45" ht="15.2" customHeight="1" x14ac:dyDescent="0.25">
      <c r="A5" s="120" t="s">
        <v>446</v>
      </c>
      <c r="B5" s="121"/>
      <c r="C5" s="121"/>
      <c r="D5" s="121"/>
      <c r="E5" s="3"/>
      <c r="F5" s="3"/>
      <c r="G5" s="3"/>
      <c r="H5" s="5"/>
      <c r="I5" s="5"/>
      <c r="J5" s="5"/>
      <c r="K5" s="122" t="s">
        <v>296</v>
      </c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77">
        <v>78613057</v>
      </c>
      <c r="AR5" s="178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32" t="s">
        <v>376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79">
        <v>15212836000</v>
      </c>
      <c r="AR6" s="180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63"/>
      <c r="X7" s="164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75"/>
      <c r="AR7" s="176"/>
      <c r="AS7" s="13"/>
    </row>
    <row r="8" spans="1:45" ht="12.95" customHeight="1" x14ac:dyDescent="0.25">
      <c r="A8" s="136" t="s">
        <v>451</v>
      </c>
      <c r="B8" s="137"/>
      <c r="C8" s="137"/>
      <c r="D8" s="137"/>
      <c r="E8" s="137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30"/>
      <c r="X8" s="131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59">
        <v>383</v>
      </c>
      <c r="AR8" s="160"/>
      <c r="AS8" s="13"/>
    </row>
    <row r="9" spans="1:45" ht="12.95" customHeight="1" x14ac:dyDescent="0.25">
      <c r="A9" s="155" t="s">
        <v>453</v>
      </c>
      <c r="B9" s="138" t="s">
        <v>454</v>
      </c>
      <c r="C9" s="124" t="s">
        <v>455</v>
      </c>
      <c r="D9" s="125"/>
      <c r="E9" s="134" t="s">
        <v>456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4" t="s">
        <v>457</v>
      </c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9"/>
    </row>
    <row r="10" spans="1:45" ht="58.7" customHeight="1" x14ac:dyDescent="0.25">
      <c r="A10" s="156"/>
      <c r="B10" s="139"/>
      <c r="C10" s="125"/>
      <c r="D10" s="125"/>
      <c r="E10" s="126" t="s">
        <v>458</v>
      </c>
      <c r="F10" s="127"/>
      <c r="G10" s="126" t="s">
        <v>459</v>
      </c>
      <c r="H10" s="127"/>
      <c r="I10" s="126" t="s">
        <v>460</v>
      </c>
      <c r="J10" s="127"/>
      <c r="K10" s="128" t="s">
        <v>461</v>
      </c>
      <c r="L10" s="129"/>
      <c r="M10" s="128" t="s">
        <v>462</v>
      </c>
      <c r="N10" s="129"/>
      <c r="O10" s="128" t="s">
        <v>463</v>
      </c>
      <c r="P10" s="129"/>
      <c r="Q10" s="128" t="s">
        <v>464</v>
      </c>
      <c r="R10" s="129"/>
      <c r="S10" s="128" t="s">
        <v>465</v>
      </c>
      <c r="T10" s="129"/>
      <c r="U10" s="128" t="s">
        <v>466</v>
      </c>
      <c r="V10" s="129"/>
      <c r="W10" s="128" t="s">
        <v>467</v>
      </c>
      <c r="X10" s="129"/>
      <c r="Y10" s="126" t="s">
        <v>458</v>
      </c>
      <c r="Z10" s="127"/>
      <c r="AA10" s="126" t="s">
        <v>459</v>
      </c>
      <c r="AB10" s="127"/>
      <c r="AC10" s="126" t="s">
        <v>460</v>
      </c>
      <c r="AD10" s="127"/>
      <c r="AE10" s="128" t="s">
        <v>461</v>
      </c>
      <c r="AF10" s="129"/>
      <c r="AG10" s="128" t="s">
        <v>462</v>
      </c>
      <c r="AH10" s="129"/>
      <c r="AI10" s="128" t="s">
        <v>463</v>
      </c>
      <c r="AJ10" s="129"/>
      <c r="AK10" s="128" t="s">
        <v>464</v>
      </c>
      <c r="AL10" s="129"/>
      <c r="AM10" s="128" t="s">
        <v>465</v>
      </c>
      <c r="AN10" s="129"/>
      <c r="AO10" s="128" t="s">
        <v>466</v>
      </c>
      <c r="AP10" s="129"/>
      <c r="AQ10" s="128" t="s">
        <v>467</v>
      </c>
      <c r="AR10" s="129"/>
      <c r="AS10" s="9"/>
    </row>
    <row r="11" spans="1:45" ht="76.5" customHeight="1" x14ac:dyDescent="0.25">
      <c r="A11" s="156"/>
      <c r="B11" s="139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57" t="s">
        <v>472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1324603.04</v>
      </c>
      <c r="F29" s="106">
        <v>89530.04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1324603.04</v>
      </c>
      <c r="X29" s="106">
        <v>89530.04</v>
      </c>
      <c r="Y29" s="106">
        <f>AQ29</f>
        <v>597349.03</v>
      </c>
      <c r="Z29" s="106">
        <f>AR29</f>
        <v>45806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v>597349.03</v>
      </c>
      <c r="AR29" s="106">
        <f>AR34</f>
        <v>45806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v>949360</v>
      </c>
      <c r="F31" s="36">
        <v>67360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f>E31</f>
        <v>949360</v>
      </c>
      <c r="X31" s="36">
        <v>67360</v>
      </c>
      <c r="Y31" s="36">
        <f>AQ31</f>
        <v>501581</v>
      </c>
      <c r="Z31" s="36">
        <f>AR31</f>
        <v>38046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501581</v>
      </c>
      <c r="AR31" s="36">
        <f>AR36</f>
        <v>38046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v>286843.03999999998</v>
      </c>
      <c r="F33" s="25">
        <v>20343.04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f>E33</f>
        <v>286843.03999999998</v>
      </c>
      <c r="X33" s="25">
        <f>F33</f>
        <v>20343.04</v>
      </c>
      <c r="Y33" s="25">
        <f>AQ33</f>
        <v>125217</v>
      </c>
      <c r="Z33" s="25">
        <f>AR33</f>
        <v>7760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125217</v>
      </c>
      <c r="AR33" s="25">
        <f>AR38</f>
        <v>7760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v>1324603.04</v>
      </c>
      <c r="F34" s="25">
        <v>89530.04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E34</f>
        <v>1324603.04</v>
      </c>
      <c r="X34" s="25">
        <f>F34</f>
        <v>89530.04</v>
      </c>
      <c r="Y34" s="25">
        <f>AQ34</f>
        <v>516766.95</v>
      </c>
      <c r="Z34" s="25">
        <f>AR34</f>
        <v>45806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516766.95</v>
      </c>
      <c r="AR34" s="25">
        <f>AR36+AR38</f>
        <v>45806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v>949360</v>
      </c>
      <c r="F36" s="36">
        <v>67360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E36</f>
        <v>949360</v>
      </c>
      <c r="X36" s="36">
        <f>F36</f>
        <v>67360</v>
      </c>
      <c r="Y36" s="36">
        <f>AQ36</f>
        <v>501581</v>
      </c>
      <c r="Z36" s="36">
        <f>AR36</f>
        <v>38046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501581</v>
      </c>
      <c r="AR36" s="36">
        <v>38046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v>286843.03999999998</v>
      </c>
      <c r="F38" s="25">
        <v>20343.04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E38</f>
        <v>286843.03999999998</v>
      </c>
      <c r="X38" s="25">
        <f>F38</f>
        <v>20343.04</v>
      </c>
      <c r="Y38" s="25">
        <f>AQ38</f>
        <v>125217</v>
      </c>
      <c r="Z38" s="25">
        <f>AR38</f>
        <v>7760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125217</v>
      </c>
      <c r="AR38" s="25">
        <v>7760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v>89530.04</v>
      </c>
      <c r="F70" s="25">
        <v>89530.04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f>E70</f>
        <v>89530.04</v>
      </c>
      <c r="X70" s="25">
        <f>E70</f>
        <v>89530.04</v>
      </c>
      <c r="Y70" s="25">
        <f>Y72+Y74</f>
        <v>45806</v>
      </c>
      <c r="Z70" s="25">
        <f>Z72+Z74</f>
        <v>45806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45806</v>
      </c>
      <c r="AR70" s="25">
        <f>AR72+AR74</f>
        <v>45806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v>67360</v>
      </c>
      <c r="F72" s="36">
        <v>67360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67360</v>
      </c>
      <c r="X72" s="36">
        <f>F72</f>
        <v>67360</v>
      </c>
      <c r="Y72" s="36">
        <v>38046</v>
      </c>
      <c r="Z72" s="36">
        <v>38046</v>
      </c>
      <c r="AA72" s="37">
        <v>0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38046</v>
      </c>
      <c r="AR72" s="36">
        <v>38046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v>20234.04</v>
      </c>
      <c r="F74" s="25">
        <v>20234.04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20234.04</v>
      </c>
      <c r="X74" s="25">
        <f>F74</f>
        <v>20234.04</v>
      </c>
      <c r="Y74" s="25">
        <v>7760</v>
      </c>
      <c r="Z74" s="25">
        <v>7760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7760</v>
      </c>
      <c r="AR74" s="25">
        <v>7760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s="119" customFormat="1" ht="27" customHeight="1" x14ac:dyDescent="0.25">
      <c r="A315" s="113" t="s">
        <v>286</v>
      </c>
      <c r="B315" s="114" t="s">
        <v>287</v>
      </c>
      <c r="C315" s="115" t="s">
        <v>475</v>
      </c>
      <c r="D315" s="115" t="s">
        <v>476</v>
      </c>
      <c r="E315" s="116" t="s">
        <v>477</v>
      </c>
      <c r="F315" s="116" t="s">
        <v>477</v>
      </c>
      <c r="G315" s="116" t="s">
        <v>477</v>
      </c>
      <c r="H315" s="116" t="s">
        <v>477</v>
      </c>
      <c r="I315" s="116" t="s">
        <v>477</v>
      </c>
      <c r="J315" s="116" t="s">
        <v>477</v>
      </c>
      <c r="K315" s="116" t="s">
        <v>477</v>
      </c>
      <c r="L315" s="116" t="s">
        <v>477</v>
      </c>
      <c r="M315" s="116" t="s">
        <v>477</v>
      </c>
      <c r="N315" s="116" t="s">
        <v>477</v>
      </c>
      <c r="O315" s="116" t="s">
        <v>477</v>
      </c>
      <c r="P315" s="116" t="s">
        <v>477</v>
      </c>
      <c r="Q315" s="116" t="s">
        <v>477</v>
      </c>
      <c r="R315" s="116" t="s">
        <v>477</v>
      </c>
      <c r="S315" s="116">
        <v>1286.07</v>
      </c>
      <c r="T315" s="116" t="s">
        <v>477</v>
      </c>
      <c r="U315" s="116" t="s">
        <v>477</v>
      </c>
      <c r="V315" s="116" t="s">
        <v>477</v>
      </c>
      <c r="W315" s="116" t="s">
        <v>477</v>
      </c>
      <c r="X315" s="116" t="s">
        <v>477</v>
      </c>
      <c r="Y315" s="117">
        <f>AQ315</f>
        <v>549.42999999999995</v>
      </c>
      <c r="Z315" s="117">
        <f>AR315</f>
        <v>0</v>
      </c>
      <c r="AA315" s="116" t="s">
        <v>477</v>
      </c>
      <c r="AB315" s="116" t="s">
        <v>477</v>
      </c>
      <c r="AC315" s="117">
        <v>0</v>
      </c>
      <c r="AD315" s="117">
        <v>0</v>
      </c>
      <c r="AE315" s="117">
        <v>0</v>
      </c>
      <c r="AF315" s="117">
        <v>0</v>
      </c>
      <c r="AG315" s="117">
        <v>0</v>
      </c>
      <c r="AH315" s="117">
        <v>0</v>
      </c>
      <c r="AI315" s="117">
        <v>0</v>
      </c>
      <c r="AJ315" s="117">
        <v>0</v>
      </c>
      <c r="AK315" s="117">
        <v>0</v>
      </c>
      <c r="AL315" s="117">
        <v>0</v>
      </c>
      <c r="AM315" s="117">
        <v>0</v>
      </c>
      <c r="AN315" s="117">
        <v>0</v>
      </c>
      <c r="AO315" s="117">
        <v>0</v>
      </c>
      <c r="AP315" s="117">
        <v>0</v>
      </c>
      <c r="AQ315" s="117">
        <v>549.42999999999995</v>
      </c>
      <c r="AR315" s="117">
        <v>0</v>
      </c>
      <c r="AS315" s="118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v>0</v>
      </c>
      <c r="Z317" s="36">
        <f>Z315</f>
        <v>0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v>0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42" t="s">
        <v>397</v>
      </c>
      <c r="B383" s="143"/>
      <c r="C383" s="143"/>
      <c r="D383" s="143"/>
      <c r="E383" s="143"/>
      <c r="F383" s="143"/>
      <c r="G383" s="143"/>
      <c r="H383" s="143"/>
      <c r="I383" s="143"/>
      <c r="J383" s="143"/>
      <c r="K383" s="143"/>
      <c r="L383" s="143"/>
      <c r="M383" s="143"/>
      <c r="N383" s="143"/>
      <c r="O383" s="143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143"/>
      <c r="AA383" s="143"/>
      <c r="AB383" s="143"/>
      <c r="AC383" s="143"/>
      <c r="AD383" s="143"/>
      <c r="AE383" s="143"/>
      <c r="AF383" s="143"/>
      <c r="AG383" s="143"/>
      <c r="AH383" s="143"/>
      <c r="AI383" s="143"/>
      <c r="AJ383" s="143"/>
      <c r="AK383" s="143"/>
      <c r="AL383" s="143"/>
      <c r="AM383" s="143"/>
      <c r="AN383" s="143"/>
      <c r="AO383" s="143"/>
      <c r="AP383" s="143"/>
      <c r="AQ383" s="143"/>
      <c r="AR383" s="143"/>
      <c r="AS383" s="68"/>
    </row>
    <row r="384" spans="1:45" ht="12.95" customHeight="1" x14ac:dyDescent="0.25">
      <c r="A384" s="144" t="s">
        <v>398</v>
      </c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46" t="s">
        <v>438</v>
      </c>
      <c r="B421" s="147"/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48"/>
      <c r="E424" s="149"/>
      <c r="F424" s="111" t="s">
        <v>378</v>
      </c>
      <c r="G424" s="150"/>
      <c r="H424" s="151"/>
      <c r="I424" s="151"/>
      <c r="J424" s="151"/>
      <c r="K424" s="151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52" t="s">
        <v>439</v>
      </c>
      <c r="E425" s="153"/>
      <c r="F425" s="111" t="s">
        <v>440</v>
      </c>
      <c r="G425" s="154"/>
      <c r="H425" s="153"/>
      <c r="I425" s="153"/>
      <c r="J425" s="153"/>
      <c r="K425" s="153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630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40" t="s">
        <v>478</v>
      </c>
      <c r="B430" s="141"/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  <c r="AA430" s="141"/>
      <c r="AB430" s="141"/>
      <c r="AC430" s="141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2021-08-05T09:46:27Z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